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990"/>
  </bookViews>
  <sheets>
    <sheet name="ΠΙΝΑΚΑΣ ΓΙΑ ΑΝΑΡΤΗΣΗ" sheetId="5" r:id="rId1"/>
  </sheets>
  <definedNames>
    <definedName name="_xlnm.Print_Titles" localSheetId="0">'ΠΙΝΑΚΑΣ ΓΙΑ ΑΝΑΡΤΗΣΗ'!$2:$3</definedName>
  </definedNames>
  <calcPr calcId="181029"/>
</workbook>
</file>

<file path=xl/calcChain.xml><?xml version="1.0" encoding="utf-8"?>
<calcChain xmlns="http://schemas.openxmlformats.org/spreadsheetml/2006/main">
  <c r="F25" i="5"/>
  <c r="G25"/>
  <c r="G16"/>
  <c r="G12"/>
  <c r="G7"/>
  <c r="F7"/>
  <c r="G28"/>
  <c r="G30" s="1"/>
  <c r="F28"/>
  <c r="F30" s="1"/>
  <c r="F16"/>
  <c r="F12"/>
  <c r="F29" l="1"/>
  <c r="F31" s="1"/>
  <c r="G29"/>
  <c r="G31" s="1"/>
</calcChain>
</file>

<file path=xl/sharedStrings.xml><?xml version="1.0" encoding="utf-8"?>
<sst xmlns="http://schemas.openxmlformats.org/spreadsheetml/2006/main" count="99" uniqueCount="73">
  <si>
    <t>Αιτούμενο Ποσό</t>
  </si>
  <si>
    <t>ΣΚ / ΔΔ *</t>
  </si>
  <si>
    <t>Εγκεκριμένο Ποσό ΣΚ / ΔΔ *</t>
  </si>
  <si>
    <t xml:space="preserve">ΣΥΝΟΛΑ ΘΕΤΙΚΑ ΑΞΙΟΛΟΓΗΜΕΝΩΝ ΑΙΤΗΣΕΩΝ </t>
  </si>
  <si>
    <t xml:space="preserve">ΣΥΝΟΛΑ ΜΗ ΠΑΡΑΔΕΚΤΩΝ ΑΙΤΗΣΕΩΝ  </t>
  </si>
  <si>
    <t>ΣΥΝΟΛΑ ΠΑΡΑΔΕΚΤΩΝ ΑΙΤΗΣΕΩΝ ΠΡΟΣΚΛΗΣΗΣ</t>
  </si>
  <si>
    <t>ΣΥΝΟΛΑ ΜΗ ΠΑΡΑΔΕΚΤΩΝ ΑΙΤΗΣΕΩΝ ΠΡΟΣΚΛΗΣΗΣ</t>
  </si>
  <si>
    <t>ΓΕΝΙΚΟ ΣΥΝΟΛΟ ΠΡΟΣΚΛΗΣΗΣ</t>
  </si>
  <si>
    <t>Τίτλος έργου</t>
  </si>
  <si>
    <t>Δικαιούχος</t>
  </si>
  <si>
    <t>Υποδράση 19.2.4.2</t>
  </si>
  <si>
    <t>Α/Α</t>
  </si>
  <si>
    <t>Παρατηρήσεις</t>
  </si>
  <si>
    <t>Βαθμός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</si>
  <si>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</si>
  <si>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</si>
  <si>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</si>
  <si>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</si>
  <si>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</si>
  <si>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</si>
  <si>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</si>
  <si>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</si>
  <si>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</si>
  <si>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</si>
  <si>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</si>
  <si>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</si>
  <si>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</si>
  <si>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</si>
  <si>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</si>
  <si>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Παραδεκτή προς στήριξη</t>
  </si>
  <si>
    <t xml:space="preserve">Κωδ. ΟΠΣΑΑ </t>
  </si>
  <si>
    <t>ΝΠΔΔ Δήμου Πλατανιά</t>
  </si>
  <si>
    <t>ΠΑΓΚΡΗΤΙΟΣ ΑΘΛΗΤΙΚΟΣ ΣΥΛΛΟΓΟΣ ΚΙΝΗΤΙΚΑ ΑΝΑΠΗΡΩΝ &amp; ΠΑΡΑΠΛΗΓΙΚΩΝ ΑΕΤΟΙ</t>
  </si>
  <si>
    <t>ΔΗΜΙΟΥΡΓΙΑ ΒΡΕΦΙΚΟΥ ΣΤΑΘΜΟΥ ΒΟΥΚΟΛΙΩΝ,  ΔΗΜΟΥ ΠΛΑΤΑΝΙΑ</t>
  </si>
  <si>
    <t xml:space="preserve">Προμήθεια αγωνιστικά αμαξίδια για τις ανάγκες του Μπάσκετ, καθώς και εξοπλισμό γυμναστικής. </t>
  </si>
  <si>
    <t>19.2.4.2_2/ M2968661</t>
  </si>
  <si>
    <t>ΔΗΜΟΣ ΑΠΟΚΟΡΩΝΟΥ</t>
  </si>
  <si>
    <t>ΔΗΜΟΣ ΧΑΝΙΩΝ</t>
  </si>
  <si>
    <t>ΔΗΜΟΣ ΠΛΑΤΑΝΙΑ</t>
  </si>
  <si>
    <t>ΑΝΑΠΛΑΣΗ ΟΙΚΙΣΜΟΥ ΠΡΟΒΑΡΜΑ ΔΗΜΟΥ ΑΠΟΚΟΡΩΝΟΥ</t>
  </si>
  <si>
    <t>«ΔΙΑΜΟΡΦΩΣΗ ΠΛΑΤΕΙΑΣ ΚΑΜΠΩΝ ΚΕΡΑΜΕΙΩΝ»</t>
  </si>
  <si>
    <t>ΑΝΑΠΛΑΣΗ ΔΗΜΟΣΙΩΝ ΧΩΡΩΝ ΟΙΚΙΣΜΩΝ ΜΕΣΚΛΩΝ ΚΑΙ ΖΟΥΡΒΑΣ</t>
  </si>
  <si>
    <t>19.2.4.3_2 / M2968661</t>
  </si>
  <si>
    <t>ΠΟΛΙΤΙΣΤΙΚΟΣ ΣΥΛΛΟΓΟΣ ΣΟΥΔΑΣ</t>
  </si>
  <si>
    <t>ΠΟΛΙΤΙΣΤΙΚΟΣ ΣΥΛΛΟΓΟΣ ΛΟΥΣΑΚΙΩΝ</t>
  </si>
  <si>
    <t>ΒΑΣΙΚΕΣ ΥΠΗΡΕΣΙΕΣ ΚΑΙ ΑΝΑΠΛΑΣΗ ΧΩΡΙΩΝ ΣΕ ΑΓΡΟΤΙΚΕΣ  ΠΕΡΙΟΧΕΣ «Πολιτισμικό μονοπάτι στον χρόνο και στις Αρχαιότητες».</t>
  </si>
  <si>
    <t>ΒΡΑΔΙΑ ΚΡΗΤΙΚΟΥ ΣΥΡΤΟΥ-ΠΑΡΟΥΣΙΑΣΗ ΛΕΥΚΩΜΑΤΟΣ ΓΙΑ ΚΡΗΤΙΚΟ ΣΥΡΤΟ</t>
  </si>
  <si>
    <t>19.2.4.4_2 / M2968661</t>
  </si>
  <si>
    <t>ΠΟΛΙΤΙΣΤΙΚΗ ΕΤΑΙΡΕΙΑ ΚΡΗΤΗΣ</t>
  </si>
  <si>
    <t>ΔΗΜΟΣ ΓΑΥΔΟΥ</t>
  </si>
  <si>
    <t>ΕΞΩΡΑΙΣΤΙΚΟΣ ΚΑΙ ΠΟΛΙΤΙΣΤΙΚΟΣ ΣΥΛΟΓΟΣ ΤΩΝ ΑΠΑΝΤΑΧΟΥ ΒΛΑΤΙΑΝΩΝ ΝΕΟΙ ΟΡΙΖΟΝΤΕΣ</t>
  </si>
  <si>
    <t>ΣΥΝΔΕΣΜΟΣ ΕΛΑΙΟΚΟΜΙΚΩΝ ΔΗΜΩΝ ΚΡΗΤΗΣ</t>
  </si>
  <si>
    <t>Δράσεις ενίσχυσης υποδομών πολιτισμού και ανάδειξης πολιτιστικής κληρονομιάς Δήμου Χανίων</t>
  </si>
  <si>
    <t>Του Τόπου μας Πολύτιμα</t>
  </si>
  <si>
    <t>Δημιουργία ντοκιμαντέρ "Κρητικός Συρτός" - Εξοπλισμός πολιτιστικών εκδηλώσεων</t>
  </si>
  <si>
    <t>ΕΞΟΠΛΙΣΜΟΣ ΠΟΛΙΤΙΣΤΙΚΟΥ ΕΡΓΑΣΤΗΡΙΟΥ ΓΑΥΔΟΥ</t>
  </si>
  <si>
    <t>ΒΑΣΙΚΕΣ ΥΠΗΡΕΣΙΕΣ ΚΑΙ ΑΝΑΠΛΑΣΗ ΧΩΡΙΩΝ ΣΕ ΑΓΡΟΤΙΚΕΣ  ΠΕΡΙΟΧΕΣ φεστιβάλ Vlatos Jazz festival,</t>
  </si>
  <si>
    <t>Προώθηση Ελαιοτουρισμού στην ΠΕ  Χανίων</t>
  </si>
  <si>
    <t>ΔΗΜΟΣ ΚΙΣΣΑΜΟΥ</t>
  </si>
  <si>
    <t>Δημιουργία Δικτύου Πολιτιστικών Διαδρομών στο Δήμο Κισσάμου</t>
  </si>
  <si>
    <t>19.2.4.5_2 / M2968661</t>
  </si>
  <si>
    <t>19.2.4.5_2 / M2968662</t>
  </si>
  <si>
    <t>19.2.4.5_2 / M2968664</t>
  </si>
  <si>
    <t>19.2.4.5_2 / M2968665</t>
  </si>
  <si>
    <t>19.2.4.5_2 / M2968666</t>
  </si>
  <si>
    <t>Δεν πληροί τα κριτήρια επιλεξιμότητας 19.2Δ_130, ΑΟ2.121, 19.2Δ_115, και 19.2Δ_142</t>
  </si>
  <si>
    <t>ΒΑΣΙΚΕΣ ΥΠΗΡΕΣΙΕΣ ΚΑΙ ΑΝΑΠΛΑΣΗ ΧΩΡΙΩΝ ΣΕ ΑΓΡΟΤΙΚΕΣ  ΠΕΡΙΟΧΕΣ Αναβίωση μιας τεχνικής ψαρέματος</t>
  </si>
  <si>
    <t>Παραδεκτές αιτήσεις (αιτήσεις που πληρούν τα κριτήρια επιλεξιμότητας)  Υποδρασης 19.2.4.2</t>
  </si>
  <si>
    <t>Παραδεκτές αιτήσεις (αιτήσεις που πληρούν τα κριτήρια επιλεξιμότητας)  Υποδράσης 19.2.4.3</t>
  </si>
  <si>
    <t>Παραδεκτές αιτήσεις (αιτήσεις που πληρούν τα κριτήρια επιλεξιμότητας) Υποδράσης 19.2.4.4</t>
  </si>
  <si>
    <t>Παραδεκτές αιτήσεις (αιτήσεις που πληρούν τα κριτήρια επιλεξιμότητας)  Υποδράσης 19.2.4.5</t>
  </si>
  <si>
    <t>Μη παραδεκτές αιτήσεις προς στήριξη (αιτήσεις που δεν πληρούν τα κριτήρια επιλεξιμότητας)</t>
  </si>
  <si>
    <r>
      <t>ΠΙΝΑΚΑΣ ΑΠΟΤΕΛΕΣΜΑΤΩΝ ΑΞΙΟΛΟΓΗΣΗΣ ΑΙΤΗΣΕΩΝ ΣΤΗΡΙΞΗΣ ΠΟΥ ΥΠΟΒΛΗΘΗΚΑΝ ΣΤΑ ΠΛΑΙΣΙΑ ΤΗΣ 2</t>
    </r>
    <r>
      <rPr>
        <b/>
        <vertAlign val="superscript"/>
        <sz val="10"/>
        <color theme="1"/>
        <rFont val="Calibri"/>
        <family val="2"/>
        <charset val="161"/>
        <scheme val="minor"/>
      </rPr>
      <t>ης</t>
    </r>
    <r>
      <rPr>
        <b/>
        <sz val="10"/>
        <color theme="1"/>
        <rFont val="Calibri"/>
        <family val="2"/>
        <charset val="161"/>
        <scheme val="minor"/>
      </rPr>
      <t xml:space="preserve"> ΠΡΟΚΗΡΥΞΗΣ ΤΗΣ Ο.Τ.Δ. Ο.Α.Κ. Α.Ε. 
ΓΙΑ ΕΡΓΑ ΔΗΜΟΣΙΟΥ ΧΑΡΑΚΤΗΡΑ</t>
    </r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</si>
</sst>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5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vertAlign val="superscript"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mediumGray">
        <fgColor rgb="FFFFD966"/>
        <bgColor rgb="FFFFEDC2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2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4" fontId="3" fillId="2" borderId="9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4" fontId="3" fillId="0" borderId="2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164" fontId="4" fillId="0" borderId="9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center"/>
    </xf>
    <xf numFmtId="4" fontId="1" fillId="5" borderId="19" xfId="0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4" fontId="1" fillId="5" borderId="3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1" fillId="2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workbookViewId="0">
      <selection activeCell="D5" sqref="D5"/>
    </sheetView>
  </sheetViews>
  <sheetFormatPr defaultRowHeight="12.75"/>
  <cols>
    <col min="1" max="1" width="3.85546875" style="2" customWidth="1"/>
    <col min="2" max="2" width="8.85546875" style="2" customWidth="1"/>
    <col min="3" max="3" width="19.140625" style="2" customWidth="1"/>
    <col min="4" max="4" width="24.140625" style="2" customWidth="1"/>
    <col min="5" max="5" width="10.85546875" style="2" customWidth="1"/>
    <col min="6" max="6" width="11" style="2" customWidth="1"/>
    <col min="7" max="7" width="11.7109375" style="2" customWidth="1"/>
    <col min="8" max="8" width="7.85546875" style="2" customWidth="1"/>
    <col min="9" max="9" width="16.5703125" style="2" customWidth="1"/>
    <col min="10" max="10" width="12.42578125" style="2" bestFit="1" customWidth="1"/>
    <col min="11" max="11" width="12.7109375" style="2" customWidth="1"/>
    <col min="12" max="16384" width="9.140625" style="2"/>
  </cols>
  <sheetData>
    <row r="1" spans="1:10" ht="43.5" customHeight="1" thickBot="1">
      <c r="A1" s="1"/>
      <c r="B1" s="41" t="s">
        <v>72</v>
      </c>
      <c r="C1" s="41"/>
      <c r="D1" s="41"/>
      <c r="E1" s="41"/>
      <c r="F1" s="41"/>
      <c r="G1" s="41"/>
      <c r="H1" s="41"/>
      <c r="I1" s="41"/>
    </row>
    <row r="2" spans="1:10" ht="25.5">
      <c r="A2" s="42" t="s">
        <v>11</v>
      </c>
      <c r="B2" s="42" t="s">
        <v>30</v>
      </c>
      <c r="C2" s="42" t="s">
        <v>9</v>
      </c>
      <c r="D2" s="42" t="s">
        <v>8</v>
      </c>
      <c r="E2" s="42" t="s">
        <v>10</v>
      </c>
      <c r="F2" s="4" t="s">
        <v>0</v>
      </c>
      <c r="G2" s="42" t="s">
        <v>2</v>
      </c>
      <c r="H2" s="42" t="s">
        <v>13</v>
      </c>
      <c r="I2" s="3" t="s">
        <v>12</v>
      </c>
    </row>
    <row r="3" spans="1:10" ht="13.5" thickBot="1">
      <c r="A3" s="43"/>
      <c r="B3" s="43"/>
      <c r="C3" s="43"/>
      <c r="D3" s="43"/>
      <c r="E3" s="43"/>
      <c r="F3" s="6" t="s">
        <v>1</v>
      </c>
      <c r="G3" s="43"/>
      <c r="H3" s="43"/>
      <c r="I3" s="5"/>
    </row>
    <row r="4" spans="1:10">
      <c r="A4" s="53" t="s">
        <v>67</v>
      </c>
      <c r="B4" s="54"/>
      <c r="C4" s="54"/>
      <c r="D4" s="54"/>
      <c r="E4" s="54"/>
      <c r="F4" s="54"/>
      <c r="G4" s="54"/>
      <c r="H4" s="54"/>
      <c r="I4" s="55"/>
    </row>
    <row r="5" spans="1:10" ht="63.75">
      <c r="A5" s="7" t="s">
        <v>14</v>
      </c>
      <c r="B5" s="8">
        <v>45950278</v>
      </c>
      <c r="C5" s="9" t="s">
        <v>32</v>
      </c>
      <c r="D5" s="9" t="s">
        <v>34</v>
      </c>
      <c r="E5" s="9" t="s">
        <v>35</v>
      </c>
      <c r="F5" s="10">
        <v>29840</v>
      </c>
      <c r="G5" s="10">
        <v>29840</v>
      </c>
      <c r="H5" s="11">
        <v>60</v>
      </c>
      <c r="I5" s="12" t="s">
        <v>29</v>
      </c>
      <c r="J5" s="13"/>
    </row>
    <row r="6" spans="1:10" ht="38.25">
      <c r="A6" s="7" t="s">
        <v>15</v>
      </c>
      <c r="B6" s="8">
        <v>45951473</v>
      </c>
      <c r="C6" s="9" t="s">
        <v>31</v>
      </c>
      <c r="D6" s="9" t="s">
        <v>33</v>
      </c>
      <c r="E6" s="9" t="s">
        <v>35</v>
      </c>
      <c r="F6" s="14">
        <v>280000</v>
      </c>
      <c r="G6" s="15">
        <v>200000</v>
      </c>
      <c r="H6" s="16">
        <v>40</v>
      </c>
      <c r="I6" s="12" t="s">
        <v>29</v>
      </c>
      <c r="J6" s="13"/>
    </row>
    <row r="7" spans="1:10" ht="13.5" thickBot="1">
      <c r="A7" s="44" t="s">
        <v>3</v>
      </c>
      <c r="B7" s="45"/>
      <c r="C7" s="45"/>
      <c r="D7" s="45"/>
      <c r="E7" s="46"/>
      <c r="F7" s="17">
        <f>SUM(F5:F6)</f>
        <v>309840</v>
      </c>
      <c r="G7" s="17">
        <f>SUM(G5:G6)</f>
        <v>229840</v>
      </c>
      <c r="H7" s="18"/>
      <c r="I7" s="19"/>
    </row>
    <row r="8" spans="1:10">
      <c r="A8" s="53" t="s">
        <v>68</v>
      </c>
      <c r="B8" s="54"/>
      <c r="C8" s="54"/>
      <c r="D8" s="54"/>
      <c r="E8" s="54"/>
      <c r="F8" s="54"/>
      <c r="G8" s="54"/>
      <c r="H8" s="54"/>
      <c r="I8" s="55"/>
    </row>
    <row r="9" spans="1:10" ht="38.25">
      <c r="A9" s="7" t="s">
        <v>16</v>
      </c>
      <c r="B9" s="8">
        <v>45944871</v>
      </c>
      <c r="C9" s="9" t="s">
        <v>36</v>
      </c>
      <c r="D9" s="9" t="s">
        <v>39</v>
      </c>
      <c r="E9" s="9" t="s">
        <v>42</v>
      </c>
      <c r="F9" s="20">
        <v>598000.01</v>
      </c>
      <c r="G9" s="15">
        <v>598000.01</v>
      </c>
      <c r="H9" s="16">
        <v>65</v>
      </c>
      <c r="I9" s="12" t="s">
        <v>29</v>
      </c>
      <c r="J9" s="13"/>
    </row>
    <row r="10" spans="1:10" ht="25.5">
      <c r="A10" s="7" t="s">
        <v>17</v>
      </c>
      <c r="B10" s="8">
        <v>45946882</v>
      </c>
      <c r="C10" s="9" t="s">
        <v>37</v>
      </c>
      <c r="D10" s="9" t="s">
        <v>40</v>
      </c>
      <c r="E10" s="9" t="s">
        <v>42</v>
      </c>
      <c r="F10" s="20">
        <v>390596.71</v>
      </c>
      <c r="G10" s="15">
        <v>390596.71</v>
      </c>
      <c r="H10" s="16">
        <v>65</v>
      </c>
      <c r="I10" s="12" t="s">
        <v>29</v>
      </c>
      <c r="J10" s="13"/>
    </row>
    <row r="11" spans="1:10" ht="38.25">
      <c r="A11" s="7" t="s">
        <v>18</v>
      </c>
      <c r="B11" s="8">
        <v>45945274</v>
      </c>
      <c r="C11" s="9" t="s">
        <v>38</v>
      </c>
      <c r="D11" s="9" t="s">
        <v>41</v>
      </c>
      <c r="E11" s="9" t="s">
        <v>42</v>
      </c>
      <c r="F11" s="20">
        <v>600000</v>
      </c>
      <c r="G11" s="15">
        <v>600000</v>
      </c>
      <c r="H11" s="16">
        <v>65</v>
      </c>
      <c r="I11" s="12" t="s">
        <v>29</v>
      </c>
      <c r="J11" s="13"/>
    </row>
    <row r="12" spans="1:10" ht="13.5" thickBot="1">
      <c r="A12" s="21"/>
      <c r="B12" s="22"/>
      <c r="C12" s="21" t="s">
        <v>3</v>
      </c>
      <c r="D12" s="22"/>
      <c r="E12" s="23"/>
      <c r="F12" s="17">
        <f>SUM(F9:F11)</f>
        <v>1588596.72</v>
      </c>
      <c r="G12" s="17">
        <f>SUM(G9:G11)</f>
        <v>1588596.72</v>
      </c>
      <c r="H12" s="18"/>
      <c r="I12" s="19"/>
    </row>
    <row r="13" spans="1:10">
      <c r="A13" s="53" t="s">
        <v>69</v>
      </c>
      <c r="B13" s="54"/>
      <c r="C13" s="54"/>
      <c r="D13" s="54"/>
      <c r="E13" s="54"/>
      <c r="F13" s="54"/>
      <c r="G13" s="54"/>
      <c r="H13" s="54"/>
      <c r="I13" s="55"/>
    </row>
    <row r="14" spans="1:10" ht="63.75">
      <c r="A14" s="7" t="s">
        <v>19</v>
      </c>
      <c r="B14" s="8">
        <v>45950070</v>
      </c>
      <c r="C14" s="9" t="s">
        <v>43</v>
      </c>
      <c r="D14" s="9" t="s">
        <v>45</v>
      </c>
      <c r="E14" s="9" t="s">
        <v>47</v>
      </c>
      <c r="F14" s="14">
        <v>38036.400000000001</v>
      </c>
      <c r="G14" s="14">
        <v>38036.400000000001</v>
      </c>
      <c r="H14" s="16">
        <v>73</v>
      </c>
      <c r="I14" s="12" t="s">
        <v>29</v>
      </c>
    </row>
    <row r="15" spans="1:10" ht="38.25">
      <c r="A15" s="7" t="s">
        <v>20</v>
      </c>
      <c r="B15" s="8">
        <v>45951077</v>
      </c>
      <c r="C15" s="9" t="s">
        <v>44</v>
      </c>
      <c r="D15" s="9" t="s">
        <v>46</v>
      </c>
      <c r="E15" s="9" t="s">
        <v>47</v>
      </c>
      <c r="F15" s="14">
        <v>19228</v>
      </c>
      <c r="G15" s="14">
        <v>19228</v>
      </c>
      <c r="H15" s="16">
        <v>65.5</v>
      </c>
      <c r="I15" s="12" t="s">
        <v>29</v>
      </c>
      <c r="J15" s="24"/>
    </row>
    <row r="16" spans="1:10" ht="13.5" thickBot="1">
      <c r="A16" s="21"/>
      <c r="B16" s="22"/>
      <c r="C16" s="21" t="s">
        <v>3</v>
      </c>
      <c r="D16" s="22"/>
      <c r="E16" s="23"/>
      <c r="F16" s="17">
        <f>SUM(F14:F15)</f>
        <v>57264.4</v>
      </c>
      <c r="G16" s="17">
        <f>SUM(G14:G15)</f>
        <v>57264.4</v>
      </c>
      <c r="H16" s="18"/>
      <c r="I16" s="19"/>
    </row>
    <row r="17" spans="1:10">
      <c r="A17" s="53" t="s">
        <v>70</v>
      </c>
      <c r="B17" s="54"/>
      <c r="C17" s="54"/>
      <c r="D17" s="54"/>
      <c r="E17" s="54"/>
      <c r="F17" s="54"/>
      <c r="G17" s="54"/>
      <c r="H17" s="54"/>
      <c r="I17" s="55"/>
    </row>
    <row r="18" spans="1:10" ht="25.5">
      <c r="A18" s="7" t="s">
        <v>21</v>
      </c>
      <c r="B18" s="8">
        <v>45943676</v>
      </c>
      <c r="C18" s="9" t="s">
        <v>49</v>
      </c>
      <c r="D18" s="9" t="s">
        <v>55</v>
      </c>
      <c r="E18" s="9" t="s">
        <v>64</v>
      </c>
      <c r="F18" s="20">
        <v>37181</v>
      </c>
      <c r="G18" s="20">
        <v>37181</v>
      </c>
      <c r="H18" s="11">
        <v>68</v>
      </c>
      <c r="I18" s="12" t="s">
        <v>29</v>
      </c>
      <c r="J18" s="25"/>
    </row>
    <row r="19" spans="1:10" ht="63.75">
      <c r="A19" s="7" t="s">
        <v>22</v>
      </c>
      <c r="B19" s="8">
        <v>45950070</v>
      </c>
      <c r="C19" s="9" t="s">
        <v>43</v>
      </c>
      <c r="D19" s="9" t="s">
        <v>66</v>
      </c>
      <c r="E19" s="9" t="s">
        <v>60</v>
      </c>
      <c r="F19" s="20">
        <v>83521.600000000006</v>
      </c>
      <c r="G19" s="20">
        <v>83521.600000000006</v>
      </c>
      <c r="H19" s="16">
        <v>68</v>
      </c>
      <c r="I19" s="12" t="s">
        <v>29</v>
      </c>
    </row>
    <row r="20" spans="1:10" ht="51">
      <c r="A20" s="7" t="s">
        <v>23</v>
      </c>
      <c r="B20" s="8">
        <v>45947476</v>
      </c>
      <c r="C20" s="9" t="s">
        <v>37</v>
      </c>
      <c r="D20" s="9" t="s">
        <v>52</v>
      </c>
      <c r="E20" s="9" t="s">
        <v>61</v>
      </c>
      <c r="F20" s="20">
        <v>155678.96</v>
      </c>
      <c r="G20" s="20">
        <v>155678.96</v>
      </c>
      <c r="H20" s="16">
        <v>68</v>
      </c>
      <c r="I20" s="12" t="s">
        <v>29</v>
      </c>
    </row>
    <row r="21" spans="1:10" ht="51">
      <c r="A21" s="7" t="s">
        <v>24</v>
      </c>
      <c r="B21" s="8">
        <v>45950872</v>
      </c>
      <c r="C21" s="9" t="s">
        <v>44</v>
      </c>
      <c r="D21" s="9" t="s">
        <v>54</v>
      </c>
      <c r="E21" s="9" t="s">
        <v>63</v>
      </c>
      <c r="F21" s="20">
        <v>17780</v>
      </c>
      <c r="G21" s="20">
        <v>17780</v>
      </c>
      <c r="H21" s="16">
        <v>58</v>
      </c>
      <c r="I21" s="12" t="s">
        <v>29</v>
      </c>
    </row>
    <row r="22" spans="1:10" ht="76.5">
      <c r="A22" s="7" t="s">
        <v>25</v>
      </c>
      <c r="B22" s="8">
        <v>45951671</v>
      </c>
      <c r="C22" s="9" t="s">
        <v>50</v>
      </c>
      <c r="D22" s="9" t="s">
        <v>56</v>
      </c>
      <c r="E22" s="9" t="s">
        <v>64</v>
      </c>
      <c r="F22" s="20">
        <v>62518.76</v>
      </c>
      <c r="G22" s="20">
        <v>62518.76</v>
      </c>
      <c r="H22" s="11">
        <v>58</v>
      </c>
      <c r="I22" s="12" t="s">
        <v>29</v>
      </c>
      <c r="J22" s="25"/>
    </row>
    <row r="23" spans="1:10" ht="38.25">
      <c r="A23" s="7" t="s">
        <v>26</v>
      </c>
      <c r="B23" s="8">
        <v>45948275</v>
      </c>
      <c r="C23" s="9" t="s">
        <v>51</v>
      </c>
      <c r="D23" s="9" t="s">
        <v>57</v>
      </c>
      <c r="E23" s="9" t="s">
        <v>64</v>
      </c>
      <c r="F23" s="20">
        <v>49352</v>
      </c>
      <c r="G23" s="20">
        <v>49352</v>
      </c>
      <c r="H23" s="11">
        <v>58</v>
      </c>
      <c r="I23" s="12" t="s">
        <v>29</v>
      </c>
    </row>
    <row r="24" spans="1:10" ht="25.5">
      <c r="A24" s="7" t="s">
        <v>27</v>
      </c>
      <c r="B24" s="8">
        <v>45949876</v>
      </c>
      <c r="C24" s="9" t="s">
        <v>48</v>
      </c>
      <c r="D24" s="9" t="s">
        <v>53</v>
      </c>
      <c r="E24" s="9" t="s">
        <v>62</v>
      </c>
      <c r="F24" s="20">
        <v>49228</v>
      </c>
      <c r="G24" s="20">
        <v>39700</v>
      </c>
      <c r="H24" s="16">
        <v>47.5</v>
      </c>
      <c r="I24" s="12" t="s">
        <v>29</v>
      </c>
    </row>
    <row r="25" spans="1:10">
      <c r="A25" s="44" t="s">
        <v>3</v>
      </c>
      <c r="B25" s="45"/>
      <c r="C25" s="45"/>
      <c r="D25" s="45"/>
      <c r="E25" s="46"/>
      <c r="F25" s="17">
        <f>SUM(F18:F24)</f>
        <v>455260.32</v>
      </c>
      <c r="G25" s="17">
        <f>SUM(G18:G24)</f>
        <v>445732.32</v>
      </c>
      <c r="H25" s="18"/>
      <c r="I25" s="19"/>
    </row>
    <row r="26" spans="1:10">
      <c r="A26" s="47" t="s">
        <v>71</v>
      </c>
      <c r="B26" s="48"/>
      <c r="C26" s="48"/>
      <c r="D26" s="48"/>
      <c r="E26" s="48"/>
      <c r="F26" s="48"/>
      <c r="G26" s="48"/>
      <c r="H26" s="48"/>
      <c r="I26" s="49"/>
    </row>
    <row r="27" spans="1:10" ht="89.25">
      <c r="A27" s="7" t="s">
        <v>28</v>
      </c>
      <c r="B27" s="8">
        <v>45944871</v>
      </c>
      <c r="C27" s="9" t="s">
        <v>58</v>
      </c>
      <c r="D27" s="9" t="s">
        <v>59</v>
      </c>
      <c r="E27" s="9" t="s">
        <v>64</v>
      </c>
      <c r="F27" s="10">
        <v>230000</v>
      </c>
      <c r="G27" s="10">
        <v>230000</v>
      </c>
      <c r="H27" s="11">
        <v>43</v>
      </c>
      <c r="I27" s="26" t="s">
        <v>65</v>
      </c>
    </row>
    <row r="28" spans="1:10" ht="13.5" thickBot="1">
      <c r="A28" s="50" t="s">
        <v>4</v>
      </c>
      <c r="B28" s="51"/>
      <c r="C28" s="51"/>
      <c r="D28" s="51"/>
      <c r="E28" s="52"/>
      <c r="F28" s="27">
        <f>SUM(F27:F27)</f>
        <v>230000</v>
      </c>
      <c r="G28" s="27">
        <f>SUM(G27:G27)</f>
        <v>230000</v>
      </c>
      <c r="H28" s="28"/>
      <c r="I28" s="29"/>
      <c r="J28" s="25"/>
    </row>
    <row r="29" spans="1:10" ht="13.5" thickBot="1">
      <c r="A29" s="30"/>
      <c r="B29" s="31"/>
      <c r="C29" s="32" t="s">
        <v>5</v>
      </c>
      <c r="D29" s="31"/>
      <c r="E29" s="31"/>
      <c r="F29" s="33">
        <f>F25+F16+F12+F7</f>
        <v>2410961.44</v>
      </c>
      <c r="G29" s="33">
        <f>G25+G16+G12+G7</f>
        <v>2321433.44</v>
      </c>
      <c r="H29" s="34"/>
      <c r="I29" s="35"/>
    </row>
    <row r="30" spans="1:10" ht="13.5" thickBot="1">
      <c r="A30" s="36"/>
      <c r="B30" s="37"/>
      <c r="C30" s="38" t="s">
        <v>6</v>
      </c>
      <c r="D30" s="37"/>
      <c r="E30" s="37"/>
      <c r="F30" s="39">
        <f>F28</f>
        <v>230000</v>
      </c>
      <c r="G30" s="39">
        <f>G28</f>
        <v>230000</v>
      </c>
      <c r="H30" s="31"/>
      <c r="I30" s="35"/>
    </row>
    <row r="31" spans="1:10" ht="13.5" thickBot="1">
      <c r="A31" s="36"/>
      <c r="B31" s="37"/>
      <c r="C31" s="38" t="s">
        <v>7</v>
      </c>
      <c r="D31" s="37"/>
      <c r="E31" s="37"/>
      <c r="F31" s="39">
        <f>F29+F30</f>
        <v>2640961.44</v>
      </c>
      <c r="G31" s="39">
        <f>G29+G30</f>
        <v>2551433.44</v>
      </c>
      <c r="H31" s="31"/>
      <c r="I31" s="35"/>
      <c r="J31" s="25"/>
    </row>
    <row r="32" spans="1:10">
      <c r="A32" s="40"/>
      <c r="B32" s="40"/>
      <c r="C32" s="40"/>
      <c r="D32" s="40"/>
      <c r="E32" s="40"/>
      <c r="F32" s="40"/>
      <c r="G32" s="40"/>
      <c r="H32" s="40"/>
    </row>
    <row r="33" spans="6:6">
      <c r="F33" s="25"/>
    </row>
    <row r="36" spans="6:6">
      <c r="F36" s="25"/>
    </row>
    <row r="37" spans="6:6">
      <c r="F37" s="25"/>
    </row>
  </sheetData>
  <mergeCells count="16">
    <mergeCell ref="A25:E25"/>
    <mergeCell ref="A26:I26"/>
    <mergeCell ref="A28:E28"/>
    <mergeCell ref="A17:I17"/>
    <mergeCell ref="A4:I4"/>
    <mergeCell ref="A13:I13"/>
    <mergeCell ref="A7:E7"/>
    <mergeCell ref="A8:I8"/>
    <mergeCell ref="B1:I1"/>
    <mergeCell ref="A2:A3"/>
    <mergeCell ref="B2:B3"/>
    <mergeCell ref="C2:C3"/>
    <mergeCell ref="D2:D3"/>
    <mergeCell ref="E2:E3"/>
    <mergeCell ref="G2:G3"/>
    <mergeCell ref="H2:H3"/>
  </mergeCells>
  <pageMargins left="0.11811023622047245" right="0.11811023622047245" top="0.69" bottom="0.16" header="0.31496062992125984" footer="0.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ΠΙΝΑΚΑΣ ΓΙΑ ΑΝΑΡΤΗΣΗ</vt:lpstr>
      <vt:lpstr>'ΠΙΝΑΚΑΣ ΓΙΑ ΑΝΑΡΤΗΣΗ'!Print_Titles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2023-12-07T09:55:50Z</cp:lastPrinted>
  <dcterms:created xsi:type="dcterms:W3CDTF">2019-03-27T11:44:18Z</dcterms:created>
  <dcterms:modified xsi:type="dcterms:W3CDTF">2024-06-06T09:58:42Z</dcterms:modified>
</cp:coreProperties>
</file>