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4\Dropbox\5ο ΚΠΣ\2Η ΠΡΟΚΗΡΥΞΗ ΔΗΜΟΣΙΩΝ\2h ΠΡΟΣΚΛΗΣΗ ΔΗΜΟΣΙΩΝ ΟΑΚ ΑΕ\ΟΡΘΗ ΕΠΑΝΑΛΗΨΗ\"/>
    </mc:Choice>
  </mc:AlternateContent>
  <bookViews>
    <workbookView xWindow="0" yWindow="0" windowWidth="6540" windowHeight="2565" firstSheet="8" activeTab="14"/>
  </bookViews>
  <sheets>
    <sheet name="ΟΔΗΓΙΕΣ" sheetId="21" r:id="rId1"/>
    <sheet name="ΑΓΟΡΑ ΓΗΣ" sheetId="8" r:id="rId2"/>
    <sheet name="ΟΙΚΟΔΟΜΙΚΕΣ ΕΡΓΑΣΙΕΣ " sheetId="1" r:id="rId3"/>
    <sheet name="ΜΗΧΑΝΟΛΟΓΙΚΟΣ ΕΞΟΠΛ." sheetId="2" r:id="rId4"/>
    <sheet name="ΛΟΙΠΟΣ ΕΞΟΠΛ." sheetId="9" r:id="rId5"/>
    <sheet name="ΜΕΤΑΦΟΡΙΚΟ ΜΕΣΟ" sheetId="12" r:id="rId6"/>
    <sheet name="ΜΕΛΕΤΕΣ - ΕΡΕΥΝΕΣ" sheetId="3" r:id="rId7"/>
    <sheet name="ΜΕΛΕΤΗ ΑΔΕΙΑΣ" sheetId="16" r:id="rId8"/>
    <sheet name="ΤΕΧΝΙΚΗ ΣΤΗΡΙΞΗ" sheetId="17" r:id="rId9"/>
    <sheet name="ΛΟΓΙΣΜΙΚΟ" sheetId="10" r:id="rId10"/>
    <sheet name="ΕΝΗΜΕΡΩΣΗ-ΠΡΟΒΟΛΗ α" sheetId="18" r:id="rId11"/>
    <sheet name="ΕΝΗΜΕΡΩΣΗ-ΠΡΟΒΟΛΗ β" sheetId="20" r:id="rId12"/>
    <sheet name="ΕΚΔΗΛΩΣΕΙΣ" sheetId="5" r:id="rId13"/>
    <sheet name="ΕΚΘΕΣΙΑΚΟ ΥΛΙΚΟ" sheetId="19" r:id="rId14"/>
    <sheet name="ΣΥΝ.ΑΝΑΛ.ΚΟΣΤ." sheetId="4" r:id="rId15"/>
    <sheet name="ΔΑΠΑΝΕΣ ΠΕΡΙΒΑΛΛΟΝ" sheetId="14" r:id="rId16"/>
    <sheet name="ΧΡΟΝΟΔΙΑΓΡΑΜΜΑ ΕΡΓΟΥ" sheetId="13" r:id="rId17"/>
    <sheet name="Φύλλο1" sheetId="22" r:id="rId18"/>
  </sheets>
  <definedNames>
    <definedName name="_xlnm.Print_Titles" localSheetId="2">'ΟΙΚΟΔΟΜΙΚΕΣ ΕΡΓΑΣΙΕΣ '!$3:$3</definedName>
  </definedNames>
  <calcPr calcId="152511"/>
</workbook>
</file>

<file path=xl/calcChain.xml><?xml version="1.0" encoding="utf-8"?>
<calcChain xmlns="http://schemas.openxmlformats.org/spreadsheetml/2006/main">
  <c r="E4" i="4" l="1"/>
  <c r="D4" i="4"/>
  <c r="C4" i="4"/>
  <c r="D4" i="17" l="1"/>
  <c r="E8" i="20" l="1"/>
  <c r="F8" i="20"/>
  <c r="G8" i="20" s="1"/>
  <c r="E9" i="20"/>
  <c r="F9" i="20" s="1"/>
  <c r="C5" i="17"/>
  <c r="C7" i="17" s="1"/>
  <c r="C10" i="4" s="1"/>
  <c r="G9" i="20" l="1"/>
  <c r="B17" i="13"/>
  <c r="B16" i="13"/>
  <c r="B15" i="13"/>
  <c r="B14" i="13"/>
  <c r="B13" i="13"/>
  <c r="B12" i="13"/>
  <c r="E5" i="5"/>
  <c r="E6" i="5"/>
  <c r="E7" i="5"/>
  <c r="E8" i="5"/>
  <c r="E9" i="5"/>
  <c r="E10" i="5"/>
  <c r="E11" i="5"/>
  <c r="E12" i="5"/>
  <c r="E13" i="5"/>
  <c r="E4" i="5"/>
  <c r="E5" i="20"/>
  <c r="F5" i="20" s="1"/>
  <c r="G5" i="20" s="1"/>
  <c r="E6" i="20"/>
  <c r="F6" i="20" s="1"/>
  <c r="G6" i="20" s="1"/>
  <c r="E7" i="20"/>
  <c r="F7" i="20" s="1"/>
  <c r="G7" i="20" s="1"/>
  <c r="E4" i="20"/>
  <c r="E5" i="18"/>
  <c r="E6" i="18"/>
  <c r="E7" i="18"/>
  <c r="E8" i="18"/>
  <c r="E9" i="18"/>
  <c r="F9" i="18" s="1"/>
  <c r="E4" i="18"/>
  <c r="F4" i="20"/>
  <c r="F7" i="19"/>
  <c r="G7" i="19" s="1"/>
  <c r="F6" i="19"/>
  <c r="F5" i="19"/>
  <c r="E10" i="18" l="1"/>
  <c r="C12" i="4" s="1"/>
  <c r="F10" i="20"/>
  <c r="D13" i="4" s="1"/>
  <c r="G6" i="19"/>
  <c r="H6" i="19" s="1"/>
  <c r="E10" i="20"/>
  <c r="C13" i="4" s="1"/>
  <c r="E14" i="5"/>
  <c r="C14" i="4" s="1"/>
  <c r="F8" i="18"/>
  <c r="G8" i="18" s="1"/>
  <c r="G9" i="18"/>
  <c r="G4" i="20"/>
  <c r="G10" i="20" s="1"/>
  <c r="E13" i="4" s="1"/>
  <c r="H7" i="19"/>
  <c r="G5" i="19"/>
  <c r="F8" i="19"/>
  <c r="C15" i="4" s="1"/>
  <c r="F5" i="5"/>
  <c r="F6" i="5"/>
  <c r="F7" i="5"/>
  <c r="F8" i="5"/>
  <c r="G8" i="5" s="1"/>
  <c r="F9" i="5"/>
  <c r="G9" i="5" s="1"/>
  <c r="F10" i="5"/>
  <c r="G10" i="5" s="1"/>
  <c r="F11" i="5"/>
  <c r="G11" i="5" s="1"/>
  <c r="F12" i="5"/>
  <c r="G12" i="5" s="1"/>
  <c r="F13" i="5"/>
  <c r="G13" i="5" s="1"/>
  <c r="F4" i="5"/>
  <c r="F5" i="18"/>
  <c r="G5" i="18" s="1"/>
  <c r="F6" i="18"/>
  <c r="G6" i="18" s="1"/>
  <c r="F7" i="18"/>
  <c r="G7" i="18" s="1"/>
  <c r="F4" i="18"/>
  <c r="E4" i="17"/>
  <c r="D6" i="17"/>
  <c r="E6" i="17" s="1"/>
  <c r="D3" i="17"/>
  <c r="D5" i="17" s="1"/>
  <c r="C8" i="16"/>
  <c r="C9" i="4" s="1"/>
  <c r="D4" i="16"/>
  <c r="E4" i="16" s="1"/>
  <c r="D5" i="16"/>
  <c r="E5" i="16" s="1"/>
  <c r="D6" i="16"/>
  <c r="E6" i="16" s="1"/>
  <c r="D3" i="16"/>
  <c r="D4" i="3"/>
  <c r="D5" i="3"/>
  <c r="D6" i="3"/>
  <c r="D3" i="3"/>
  <c r="F4" i="2"/>
  <c r="G4" i="2" s="1"/>
  <c r="E3" i="16"/>
  <c r="G8" i="19" l="1"/>
  <c r="D15" i="4" s="1"/>
  <c r="D7" i="17"/>
  <c r="D10" i="4" s="1"/>
  <c r="F10" i="18"/>
  <c r="D12" i="4" s="1"/>
  <c r="F14" i="5"/>
  <c r="D14" i="4" s="1"/>
  <c r="G4" i="18"/>
  <c r="H5" i="19"/>
  <c r="H8" i="19" s="1"/>
  <c r="E15" i="4" s="1"/>
  <c r="E3" i="17"/>
  <c r="E5" i="17" s="1"/>
  <c r="E7" i="17" s="1"/>
  <c r="E10" i="4" s="1"/>
  <c r="D8" i="16"/>
  <c r="D9" i="4" s="1"/>
  <c r="E8" i="16"/>
  <c r="E9" i="4" s="1"/>
  <c r="G10" i="18" l="1"/>
  <c r="E12" i="4" s="1"/>
  <c r="H7" i="14" l="1"/>
  <c r="F4" i="14"/>
  <c r="F5" i="14"/>
  <c r="G5" i="14" s="1"/>
  <c r="F6" i="14"/>
  <c r="G6" i="14" s="1"/>
  <c r="F9" i="14"/>
  <c r="F8" i="14"/>
  <c r="G8" i="14" s="1"/>
  <c r="F7" i="14"/>
  <c r="G7" i="14" s="1"/>
  <c r="B11" i="13"/>
  <c r="B10" i="13"/>
  <c r="B9" i="13"/>
  <c r="B8" i="13"/>
  <c r="B7" i="13"/>
  <c r="B6" i="13"/>
  <c r="B5" i="13"/>
  <c r="E6" i="12"/>
  <c r="F6" i="12" s="1"/>
  <c r="E5" i="12"/>
  <c r="F5" i="12" s="1"/>
  <c r="E4" i="12"/>
  <c r="F6" i="9"/>
  <c r="F5" i="9"/>
  <c r="F4" i="9"/>
  <c r="F6" i="10"/>
  <c r="F5" i="10"/>
  <c r="F4" i="10"/>
  <c r="F5" i="8"/>
  <c r="F4" i="8"/>
  <c r="F3" i="8"/>
  <c r="G6" i="9" l="1"/>
  <c r="H6" i="9" s="1"/>
  <c r="G5" i="8"/>
  <c r="H5" i="8" s="1"/>
  <c r="H6" i="14"/>
  <c r="G4" i="9"/>
  <c r="F10" i="14"/>
  <c r="G4" i="14"/>
  <c r="H5" i="14"/>
  <c r="G4" i="8"/>
  <c r="H4" i="8" s="1"/>
  <c r="G3" i="8"/>
  <c r="G5" i="9"/>
  <c r="H5" i="9" s="1"/>
  <c r="G9" i="14"/>
  <c r="H9" i="14" s="1"/>
  <c r="H8" i="14"/>
  <c r="H4" i="14"/>
  <c r="G4" i="10"/>
  <c r="G5" i="10"/>
  <c r="H5" i="10" s="1"/>
  <c r="G6" i="10"/>
  <c r="H6" i="10" s="1"/>
  <c r="G6" i="12"/>
  <c r="E7" i="12"/>
  <c r="C7" i="4" s="1"/>
  <c r="F4" i="12"/>
  <c r="F7" i="12" s="1"/>
  <c r="D7" i="4" s="1"/>
  <c r="G5" i="12"/>
  <c r="F7" i="9"/>
  <c r="C6" i="4" s="1"/>
  <c r="F7" i="10"/>
  <c r="C11" i="4" s="1"/>
  <c r="F6" i="8"/>
  <c r="C3" i="4" s="1"/>
  <c r="H10" i="14" l="1"/>
  <c r="G7" i="9"/>
  <c r="D6" i="4" s="1"/>
  <c r="G6" i="8"/>
  <c r="D3" i="4" s="1"/>
  <c r="H4" i="9"/>
  <c r="H7" i="9" s="1"/>
  <c r="E6" i="4" s="1"/>
  <c r="H3" i="8"/>
  <c r="H6" i="8" s="1"/>
  <c r="E3" i="4" s="1"/>
  <c r="G10" i="14"/>
  <c r="G7" i="10"/>
  <c r="D11" i="4" s="1"/>
  <c r="H4" i="10"/>
  <c r="H7" i="10" s="1"/>
  <c r="E11" i="4" s="1"/>
  <c r="G4" i="12"/>
  <c r="G7" i="12" s="1"/>
  <c r="E7" i="4" s="1"/>
  <c r="D7" i="3"/>
  <c r="D8" i="4" s="1"/>
  <c r="E3" i="3"/>
  <c r="E4" i="3"/>
  <c r="E5" i="3"/>
  <c r="E6" i="3"/>
  <c r="G4" i="5"/>
  <c r="G5" i="5"/>
  <c r="G6" i="5"/>
  <c r="G7" i="5"/>
  <c r="C7" i="3"/>
  <c r="C8" i="4" s="1"/>
  <c r="F5" i="2"/>
  <c r="F6" i="2"/>
  <c r="G6" i="2" l="1"/>
  <c r="H6" i="2" s="1"/>
  <c r="G5" i="2"/>
  <c r="G7" i="2" s="1"/>
  <c r="D5" i="4" s="1"/>
  <c r="D16" i="4" s="1"/>
  <c r="G14" i="5"/>
  <c r="E14" i="4" s="1"/>
  <c r="C16" i="4"/>
  <c r="E7" i="3"/>
  <c r="E8" i="4" s="1"/>
  <c r="F7" i="2"/>
  <c r="C5" i="4" s="1"/>
  <c r="H4" i="2"/>
  <c r="H5" i="2" l="1"/>
  <c r="H7" i="2"/>
  <c r="E5" i="4" s="1"/>
  <c r="E16" i="4"/>
</calcChain>
</file>

<file path=xl/sharedStrings.xml><?xml version="1.0" encoding="utf-8"?>
<sst xmlns="http://schemas.openxmlformats.org/spreadsheetml/2006/main" count="854" uniqueCount="518">
  <si>
    <t>ΚΑΤΗΓΟΡΙΑ ΔΑΠΑΝΗΣ</t>
  </si>
  <si>
    <t>Α/Α</t>
  </si>
  <si>
    <t>ΠΟΣΟΤΗΤΑ</t>
  </si>
  <si>
    <t>ΣΥΝΟΛΟ</t>
  </si>
  <si>
    <t>ΦΠΑ</t>
  </si>
  <si>
    <t>ΣΥΝΟΛΙΚΟ ΚΟΣΤΟΣ</t>
  </si>
  <si>
    <t>ΕΡΓΑ ΥΠΟΔΟΜΗΣ</t>
  </si>
  <si>
    <t>ΚΑ</t>
  </si>
  <si>
    <t>Σύνδεση με δίκτυο ύδρευσης</t>
  </si>
  <si>
    <t>Σύνδεση με δίκτυο αποχέτευσης</t>
  </si>
  <si>
    <t>μ</t>
  </si>
  <si>
    <t>Χώρος πρασίνου</t>
  </si>
  <si>
    <t>ΧΩΜΑΤΟΥΡΓΙΚΑ</t>
  </si>
  <si>
    <t>ΚΑΘΑΙΡΕΣΕΙΣ</t>
  </si>
  <si>
    <t>τεμ</t>
  </si>
  <si>
    <t>μ.μ.</t>
  </si>
  <si>
    <t>Μανδύας χυτού σκυροδέματος</t>
  </si>
  <si>
    <t>ΤΟΙΧΟΠΟΙΪΕΣ</t>
  </si>
  <si>
    <t>μ2</t>
  </si>
  <si>
    <t xml:space="preserve">Αρμολογήματα ακατέργαστων όψεων λιθοδομών  </t>
  </si>
  <si>
    <t>ΕΠΕΝΔΥΣΕΙΣ ΤΟΙΧΩΝ</t>
  </si>
  <si>
    <t>Με πλακίδια πορσελάνης</t>
  </si>
  <si>
    <t>Με λίθινες πλάκες</t>
  </si>
  <si>
    <t>Με λωρίδες δρυός</t>
  </si>
  <si>
    <t>10.01</t>
  </si>
  <si>
    <t>10.02</t>
  </si>
  <si>
    <t>10.03</t>
  </si>
  <si>
    <t>10.04</t>
  </si>
  <si>
    <t>11.01</t>
  </si>
  <si>
    <t>11.02</t>
  </si>
  <si>
    <t>ΚΛΙΜΑΚΕΣ</t>
  </si>
  <si>
    <t>12.01</t>
  </si>
  <si>
    <t>12.02</t>
  </si>
  <si>
    <t>14.01</t>
  </si>
  <si>
    <t>14.02</t>
  </si>
  <si>
    <t>14.03</t>
  </si>
  <si>
    <t>ΕΠΙΚΑΛΥΨΕΙΣ</t>
  </si>
  <si>
    <t>15.01</t>
  </si>
  <si>
    <t>15.02</t>
  </si>
  <si>
    <t>16.01</t>
  </si>
  <si>
    <t>16.02</t>
  </si>
  <si>
    <t>16.03</t>
  </si>
  <si>
    <t>Από κιγκλίδωμα σιδερένιο</t>
  </si>
  <si>
    <t>16.04</t>
  </si>
  <si>
    <t>Από κιγκλίδωμα αλουμινίου</t>
  </si>
  <si>
    <t>Από κιγκλίδωμα ξύλινο</t>
  </si>
  <si>
    <t>ΧΡΩΜΑΤΙΣΜΟΙ</t>
  </si>
  <si>
    <t>17.01</t>
  </si>
  <si>
    <t>17.02</t>
  </si>
  <si>
    <t>17.03</t>
  </si>
  <si>
    <t>17.04</t>
  </si>
  <si>
    <t>18.01</t>
  </si>
  <si>
    <t>18.02</t>
  </si>
  <si>
    <t>18.03</t>
  </si>
  <si>
    <t>ΕΙΔΗ ΥΓΙΕΙΝΗΣ</t>
  </si>
  <si>
    <t>19.01</t>
  </si>
  <si>
    <t>19.02</t>
  </si>
  <si>
    <t>20.01</t>
  </si>
  <si>
    <t>20.02</t>
  </si>
  <si>
    <t>21.01</t>
  </si>
  <si>
    <t>21.02</t>
  </si>
  <si>
    <t>23.01</t>
  </si>
  <si>
    <t>ΠΕΡΙΓΡΑΦΗ ΕΞΟΠΛΙΣΜΟΥ</t>
  </si>
  <si>
    <t>(Είδος, τύπος, τεχνικά χαρακτηριστικά)</t>
  </si>
  <si>
    <t xml:space="preserve">ΠΟΣΟΤΗΤΑ </t>
  </si>
  <si>
    <t>ΤΙΜΗ ΜΟΝΑΔΑΣ</t>
  </si>
  <si>
    <t>ΚΟΣΤΟΣ</t>
  </si>
  <si>
    <t>ΛΟΙΠΟΣ ΕΞΟΠΛΙΣΜΟΣ</t>
  </si>
  <si>
    <t>ΜΕΛΕΤΕΣ</t>
  </si>
  <si>
    <t>ΠΕΡΙΓΡΑΦΗ ΕΝΕΡΓΕΙΑΣ</t>
  </si>
  <si>
    <t>Τεχνικές μελέτες (να αναφερθούν αναλυτικά)</t>
  </si>
  <si>
    <t>Μελέτες Περιβαλλοντικών Επιπτώσεων</t>
  </si>
  <si>
    <t>Έκδοση οικοδομικής άδειας</t>
  </si>
  <si>
    <t>Δημιουργία και καταχώρηση διαφημίσεων</t>
  </si>
  <si>
    <t xml:space="preserve">Μίσθωση χώρων και εξοπλισμού </t>
  </si>
  <si>
    <t>Διαμόρφωση χώρων</t>
  </si>
  <si>
    <t>Συμμετοχή συγκροτημάτων σε εκδηλώσεις</t>
  </si>
  <si>
    <t>Οργάνωση πολιτιστικών δρώμενων</t>
  </si>
  <si>
    <t>Σωληνώσεις για σύνδεση με δίκτυο ύδρευσης</t>
  </si>
  <si>
    <t>Σωληνώσεις για σύνδεση με δίκτυο αποχέτευσης</t>
  </si>
  <si>
    <t>Επιφάνειες εμφανούς σκυροδέματος</t>
  </si>
  <si>
    <t>10.05</t>
  </si>
  <si>
    <t>15.03</t>
  </si>
  <si>
    <t>15.04</t>
  </si>
  <si>
    <t>15.05</t>
  </si>
  <si>
    <t>15.06</t>
  </si>
  <si>
    <t>19.03</t>
  </si>
  <si>
    <t>20.03</t>
  </si>
  <si>
    <t>μμ</t>
  </si>
  <si>
    <t>21.03</t>
  </si>
  <si>
    <t>21.04</t>
  </si>
  <si>
    <t>Πλήρης κατασκευή μεταλλικού κτιρίου ύψους μέχρι και 5 μέτρα</t>
  </si>
  <si>
    <t xml:space="preserve">ΠΕΡΙΓΡΑΦΗ </t>
  </si>
  <si>
    <t>Μ.Μ. (τεμάχια)</t>
  </si>
  <si>
    <t>ΠΑΡΑΠΟΜΠΗ ΣΕ ΠΡΟΣΦΟΡΕΣ</t>
  </si>
  <si>
    <t>Μ.Μ. (π.χ. τεμ, κ.λπ.)</t>
  </si>
  <si>
    <t>Άλλες (να αναφερθούν αναλυτικά)</t>
  </si>
  <si>
    <t>Σχεδιασμός, παραγωγή και διακίνηση υλικού δημοσιοποίησης/ ενημέρωσης /  προβολής (φυλλάδια, αφίσες κ.λπ.)</t>
  </si>
  <si>
    <t>ΣΥΝΟΛΙΚΟ ΚΟΣΤΟΣ ΠΡΑΞΗΣ</t>
  </si>
  <si>
    <t xml:space="preserve">ΠΕΡΙΓΡΑΦΗ ΕΡΓΑΣΙΩΝ </t>
  </si>
  <si>
    <t>Σε μήνες</t>
  </si>
  <si>
    <t>Ι</t>
  </si>
  <si>
    <t>Φ</t>
  </si>
  <si>
    <t>Μ</t>
  </si>
  <si>
    <t>Α</t>
  </si>
  <si>
    <t>Σ</t>
  </si>
  <si>
    <t>Ο</t>
  </si>
  <si>
    <t>Ν</t>
  </si>
  <si>
    <t>Δ</t>
  </si>
  <si>
    <t>ΓΕΝΙΚΟ ΣΥΝΟΛΟ</t>
  </si>
  <si>
    <t>* Οι δικαιούχοι οφείλουν να ολοκληρώσουν το  οικονομικό και φυσικό αντικείμενο της πράξης, εντός του εγκεκριμένου χρονοδιαγράμματός της, όπως δηλώνεται στην αίτηση στήριξης και εντός, το πολύ, τριών (3) ετών από τη στιγμή της ένταξης.</t>
  </si>
  <si>
    <t xml:space="preserve">Μ.Μ. </t>
  </si>
  <si>
    <t>ΔΑΠΑΝΕΣ ΓΙΑ ΑΠΟΚΤΗΣΗ ΓΗΣ</t>
  </si>
  <si>
    <t>ΠΑΡΑΓΩΓΗ - ΑΓΟΡΑ ΕΚΘΕΣΙΑΚΟΥ ΥΛΙΚΟΥ</t>
  </si>
  <si>
    <t>ΕΡΓΑΣΙΑ</t>
  </si>
  <si>
    <t>ΕΥ.01</t>
  </si>
  <si>
    <t>μ3</t>
  </si>
  <si>
    <t>ΕΥ.02</t>
  </si>
  <si>
    <t>Σύνδεση με δίκτυο ηλεκτρικής ενέργειας</t>
  </si>
  <si>
    <t>ΕΥ.03</t>
  </si>
  <si>
    <t>Σύνδεση με δίκτυο τηλεφωνίας</t>
  </si>
  <si>
    <t>ΕΥ.04</t>
  </si>
  <si>
    <t>ΕΥ.05</t>
  </si>
  <si>
    <t>ΕΥ.06</t>
  </si>
  <si>
    <t>ΕΡΓΑ ΠΕΡΙΒΑΛΛΟΝΤΟΣ ΧΩΡΟΥ</t>
  </si>
  <si>
    <t>ΕΠ.01</t>
  </si>
  <si>
    <t>ΕΠ.02</t>
  </si>
  <si>
    <t>ΕΠ.03</t>
  </si>
  <si>
    <t>ΕΠ.04</t>
  </si>
  <si>
    <t>ΕΠ.05</t>
  </si>
  <si>
    <t>ΕΠ.06</t>
  </si>
  <si>
    <t>1.01</t>
  </si>
  <si>
    <t>1.02</t>
  </si>
  <si>
    <t>1.03</t>
  </si>
  <si>
    <t>1.04</t>
  </si>
  <si>
    <t>1.05</t>
  </si>
  <si>
    <t>1.06</t>
  </si>
  <si>
    <t>1.07</t>
  </si>
  <si>
    <t>1.08</t>
  </si>
  <si>
    <t>Επιχώσεις μικρής κλίμακας χωρίς μηχανικά μέσα</t>
  </si>
  <si>
    <t>1.09</t>
  </si>
  <si>
    <t>2.01</t>
  </si>
  <si>
    <t>2.02</t>
  </si>
  <si>
    <t>2.03</t>
  </si>
  <si>
    <t>2.04</t>
  </si>
  <si>
    <t>2.05</t>
  </si>
  <si>
    <t>μ X εκ.</t>
  </si>
  <si>
    <t>2.06</t>
  </si>
  <si>
    <t>2.07</t>
  </si>
  <si>
    <t>2.08</t>
  </si>
  <si>
    <t>2.09</t>
  </si>
  <si>
    <t>2.10</t>
  </si>
  <si>
    <t>2.11</t>
  </si>
  <si>
    <t>2.12</t>
  </si>
  <si>
    <t>2.13</t>
  </si>
  <si>
    <t xml:space="preserve">ΣΚΥΡΟΔΕΜΑΤΑ </t>
  </si>
  <si>
    <t>3.01</t>
  </si>
  <si>
    <t>Σκυρόδεμα καθαριότητας - εξισωτικές στρώσεις - στρώσεις κλίσεων κτλ. από σκυρόδεμα C12/15</t>
  </si>
  <si>
    <t>3.02</t>
  </si>
  <si>
    <t>3.03</t>
  </si>
  <si>
    <t xml:space="preserve">Οπλισμένο σκυρόδεμα </t>
  </si>
  <si>
    <t>3.04</t>
  </si>
  <si>
    <t>3.05</t>
  </si>
  <si>
    <t>Μανδύας ή ενίσχυση τοιχοποιίας με εκτοξευόμενο σκυρόδεμα</t>
  </si>
  <si>
    <t>3.06</t>
  </si>
  <si>
    <t>3.07</t>
  </si>
  <si>
    <t>Ελαφρομπετόν</t>
  </si>
  <si>
    <t>3.08</t>
  </si>
  <si>
    <t>Ενίχυση με ανθρακονήματα</t>
  </si>
  <si>
    <t>4.01</t>
  </si>
  <si>
    <t>4.02</t>
  </si>
  <si>
    <t>4.03</t>
  </si>
  <si>
    <t>4.04</t>
  </si>
  <si>
    <t>4.05</t>
  </si>
  <si>
    <t>4.06</t>
  </si>
  <si>
    <t>4.07</t>
  </si>
  <si>
    <t>4.08</t>
  </si>
  <si>
    <t>4.09</t>
  </si>
  <si>
    <t>Τσιμεντολιθοδομές - κισσηρολιθοδομές μεγάλου πάχους (15-25cm)</t>
  </si>
  <si>
    <t>4.10</t>
  </si>
  <si>
    <t>4.11</t>
  </si>
  <si>
    <t>Σενάζ τοιχοποιίας μονό οπλισμένο (πλάτος εώς 15 cm)</t>
  </si>
  <si>
    <t>4.12</t>
  </si>
  <si>
    <t>Σενάζ τοιχοποιίας διπλό οπλισμένο (πλάτος εώς 25 cm)</t>
  </si>
  <si>
    <t>4.13</t>
  </si>
  <si>
    <t>Σενάζ τοιχοποιίας μεγάλου πλάτους οπλισμένο (πλάτος εώς 50 cm)</t>
  </si>
  <si>
    <t>5.01</t>
  </si>
  <si>
    <t>5.02</t>
  </si>
  <si>
    <t>5.03</t>
  </si>
  <si>
    <t>Κατασκευή ψευδοροφής από γυψοσανίδα</t>
  </si>
  <si>
    <t>5.04</t>
  </si>
  <si>
    <t>Κατασκευή ψευδοροφής από τσιμεντοσανίδα</t>
  </si>
  <si>
    <t>5.05</t>
  </si>
  <si>
    <t>Επενδύσεις τοίχων με γυψοσανίδα</t>
  </si>
  <si>
    <t>5.06</t>
  </si>
  <si>
    <t>Επενδύσεις τοίχων με τσιμεντοσανίδα</t>
  </si>
  <si>
    <t>ΕΠΙΧΡΙΣΜΑΤΑ</t>
  </si>
  <si>
    <t>6.01</t>
  </si>
  <si>
    <t>6.02</t>
  </si>
  <si>
    <t>Ασβεστοτσιμεντοκονιάματα με τελείωμα σαγρέ</t>
  </si>
  <si>
    <t>6.03</t>
  </si>
  <si>
    <t>Ασβεστοτσιμεντοκονιάματα με τελείωμα αρτιφισιέλ</t>
  </si>
  <si>
    <t>6.04</t>
  </si>
  <si>
    <t>Επιχρίσματα χωριάτικου τύπου</t>
  </si>
  <si>
    <t>6.05</t>
  </si>
  <si>
    <t>ΜΟΝΩΣΕΙΣ - ΣΤΕΓΑΝΩΣΕΙΣ</t>
  </si>
  <si>
    <t>7.01</t>
  </si>
  <si>
    <t>Θερμομόνωση - υγρομόνωση δώματος</t>
  </si>
  <si>
    <t>7.02</t>
  </si>
  <si>
    <t>Θερμομόνωση-υγρομόνωση βεραντών</t>
  </si>
  <si>
    <t>7.03</t>
  </si>
  <si>
    <t>7.04</t>
  </si>
  <si>
    <t>Περιμετρική μόνωση τύπου κελύφους</t>
  </si>
  <si>
    <t>8.01</t>
  </si>
  <si>
    <t>Επικεράμωση πλάκας σκυροδέματος (κολυμβητά)</t>
  </si>
  <si>
    <t>8.02</t>
  </si>
  <si>
    <t>Ξύλινη στέγη με κεραμίδα εδραζόμενη σε πλάκα σκυροδέματος (με ή χωρίς προεξοχές - φουρούσια)</t>
  </si>
  <si>
    <t>8.03</t>
  </si>
  <si>
    <t>Ξύλινη στέγη αυτοφερόμενη με δοκούς ή ζευκτά (δικτυώματα - ψαλίδια) με επικάλυψη κεραμίδια - εσωτερική όψη εμφανούς κατασκευής με ραμποτέ ή με ψευδοροφή κτλ</t>
  </si>
  <si>
    <t>8.04</t>
  </si>
  <si>
    <t xml:space="preserve">Σιδερένια στέγη απλού τύπου από ολόσωμους δοκούς ή συνήθη δικτυώματα με επικάλυψη από αυλακωτή λαμαρίνα </t>
  </si>
  <si>
    <t>8.05</t>
  </si>
  <si>
    <t xml:space="preserve">Σιδερένια στέγη απλού τύπου από ολόσωμους δοκούς ή συνήθη δικτυώματα με επικάλυψη από πάνελ δύο στρώσεων λαμαρίνας με ενδιάμεση στρώση μόνωσης (πολυουρεθάνη ή πολυστερίνη ή άλλο υλικό) </t>
  </si>
  <si>
    <t>8.06</t>
  </si>
  <si>
    <t xml:space="preserve">Επικάλυψη υπάρχουσας στέγης οποιουδήποτε τύπου με αυλακωτή λαμαρίνα </t>
  </si>
  <si>
    <t>8.07</t>
  </si>
  <si>
    <t xml:space="preserve">Επικάλυψη υπάρχουσας στέγης οποιουδήποτε τύπου με πάνελ δύο στρώσεων λαμαρίνας με ενδιάμεση στρώση μόνωσης (πολυουρεθάνη ή πολυστερίνη ή άλλο υλικό) </t>
  </si>
  <si>
    <t>8.08</t>
  </si>
  <si>
    <t>8.09</t>
  </si>
  <si>
    <t>Επικάλυψη στέγης με ασφαλτόπανο και ψηφίδα</t>
  </si>
  <si>
    <t>Ξύλινη πέρκολα</t>
  </si>
  <si>
    <t>9.01</t>
  </si>
  <si>
    <t>9.02</t>
  </si>
  <si>
    <t>Με διακοσμητικά τούβλα</t>
  </si>
  <si>
    <t>9.03</t>
  </si>
  <si>
    <t>9.04</t>
  </si>
  <si>
    <t>Με πλάκες μαρμάρου</t>
  </si>
  <si>
    <t>ΕΠΙΣΤΡΩΣΕΙΣ ΔΑΠΕΔΩΝ</t>
  </si>
  <si>
    <t>Μαρμαροεπένδυση βαθμίδας κλίμακος (ρίχτι και πάτημα) οποιουδήποτε πλάτους και ύψους</t>
  </si>
  <si>
    <t>10.06</t>
  </si>
  <si>
    <t>Εξισωτική-εξωμαλυντική τσιμεντοκονία για δάπεδα</t>
  </si>
  <si>
    <t>10.07</t>
  </si>
  <si>
    <t>Βιομηχανικό δάπεδο (περιλαμβάνεται η τυχόν απαιτούμενη επιπλέον διάστρωση σκυροδέματος)</t>
  </si>
  <si>
    <t>10.08</t>
  </si>
  <si>
    <t>Βιομηχανικό δάπεδο (χωρίς διάστρωση σκυροδέματος)</t>
  </si>
  <si>
    <t>10.09</t>
  </si>
  <si>
    <t>Βιομηχανικό δάπεδο με εποξειδική ρητίνη</t>
  </si>
  <si>
    <t>10.10</t>
  </si>
  <si>
    <t xml:space="preserve">Πατητή τσιμεντοκονία </t>
  </si>
  <si>
    <t>10.11</t>
  </si>
  <si>
    <t>Με τσιμεντόπλακες</t>
  </si>
  <si>
    <t>10.12</t>
  </si>
  <si>
    <t>10.13</t>
  </si>
  <si>
    <t>10.14</t>
  </si>
  <si>
    <t>Με πλακίδια κεραμικά ή πορσελάνης</t>
  </si>
  <si>
    <t>10.15</t>
  </si>
  <si>
    <t>Με λωρίδες αφρικανικής ξυλείας</t>
  </si>
  <si>
    <t>10.16</t>
  </si>
  <si>
    <t>10.17</t>
  </si>
  <si>
    <t>Με laminate</t>
  </si>
  <si>
    <t>10.18</t>
  </si>
  <si>
    <t>10.19</t>
  </si>
  <si>
    <t>10.20</t>
  </si>
  <si>
    <t>ΠΛΗΡΗ ΚΟΥΦΩΜΑΤΑ ΜΕ ΘΕΡΜΟΜΟΝΩΤΙΚΑ ΚΡΥΣΤΑΛΛΑ</t>
  </si>
  <si>
    <t>11.03</t>
  </si>
  <si>
    <t>11.04</t>
  </si>
  <si>
    <t>11.05</t>
  </si>
  <si>
    <t>Κινητές σίτες αερισμού</t>
  </si>
  <si>
    <t>11.06</t>
  </si>
  <si>
    <t>Ρολλά αλουμινίου ή πλαστικού</t>
  </si>
  <si>
    <t>11.07</t>
  </si>
  <si>
    <t>11.08</t>
  </si>
  <si>
    <t>Βιτρίνες αλουμινίου</t>
  </si>
  <si>
    <t>11.09</t>
  </si>
  <si>
    <t>Πόρτες εισόδου αλουμινίου ή πλαστικού</t>
  </si>
  <si>
    <t>11.10</t>
  </si>
  <si>
    <t>Ξύλινες πόρτες πρεσσαριστές κοινές</t>
  </si>
  <si>
    <t>11.11</t>
  </si>
  <si>
    <t>Ξύλινες πόρτες ταμπλαδωτές</t>
  </si>
  <si>
    <t>11.12</t>
  </si>
  <si>
    <t>Ξύλινες πόρτες πρεσσαριστές με καπλαμά και κάσες από συμπαγή δρύ ή καρυδιά ή καστανιά</t>
  </si>
  <si>
    <t>11.13</t>
  </si>
  <si>
    <t>11.14</t>
  </si>
  <si>
    <t>11.15</t>
  </si>
  <si>
    <t>11.16</t>
  </si>
  <si>
    <t>Σιδερένιες πόρτες - παράθυρα</t>
  </si>
  <si>
    <t>11.17</t>
  </si>
  <si>
    <t>Σιδερένιες πόρτες μεγάλες - ανοιγόμενες ή ρολλά (για βιομηχανίες κτλ)</t>
  </si>
  <si>
    <t>Μονόφυλλη πυράντοχη πόρτα Τ30 έως Τ90 πλήρως εξοπλισμένη</t>
  </si>
  <si>
    <t>Δίφυλλη πυράντοχη πόρτα Τ30 έως Τ90 πλήρως εξοπλισμένη</t>
  </si>
  <si>
    <t>Θωρακισμένη πόρτα με επένδυση ξύλου ή MDF ή άλλο υλικό</t>
  </si>
  <si>
    <t>τεμ.</t>
  </si>
  <si>
    <t>ΣΤΗΘΑΙΑ - ΚΙΓΚΛΙΔΩΜΑΤΑ</t>
  </si>
  <si>
    <t>12.03</t>
  </si>
  <si>
    <t>Από κιγκλίδωμα ανοξείδωτου χάλυβα</t>
  </si>
  <si>
    <t>12.04</t>
  </si>
  <si>
    <t>12.05</t>
  </si>
  <si>
    <t xml:space="preserve">Από υαλοπίνακες securit/ triplex με στήριξη  </t>
  </si>
  <si>
    <t>12.06</t>
  </si>
  <si>
    <t>13.01</t>
  </si>
  <si>
    <t>13.02</t>
  </si>
  <si>
    <t>ΝΤΟΥΛΑΠΕΣ - ΝΤΟΥΛΑΠΙΑ</t>
  </si>
  <si>
    <t>μ2 όψης</t>
  </si>
  <si>
    <t>Ντουλάπια κουζίνας από συμπαγή ξυλεία (πάνω ή κάτω)</t>
  </si>
  <si>
    <t>14.04</t>
  </si>
  <si>
    <t>Σπατουλάρισμα προετοιμασμένων επιφανειών επιχρισμάτων ή σκυροδεμάτων</t>
  </si>
  <si>
    <t>15.07</t>
  </si>
  <si>
    <t>Λουστράρισμα ξύλινων επιφανειών με βερνικοχρώματα ενός η δύο συστατικών βάσεως νερού η διαλύτη</t>
  </si>
  <si>
    <t>κατ. αποκ.</t>
  </si>
  <si>
    <t xml:space="preserve">Νεροχύτης-μπαταρία κουζίνας τοποθετημένος </t>
  </si>
  <si>
    <t>Ύδρευση-αποχέτευση WC γραφείου (βλέπε είδη υγιεινής)</t>
  </si>
  <si>
    <t>Ύδρευση-αποχέτευση κουζίνας ή εργαστηρίου ή βιοτεχνίας</t>
  </si>
  <si>
    <t>ΨΥΞΗ - ΘΕΡΜΑΝΣΗ</t>
  </si>
  <si>
    <t>Κλιματισμός - κεντρική εγκατάσταση με αεραγωγούς</t>
  </si>
  <si>
    <t>Κλιματισμός ατομικές μονάδες μέχρι 7000 BTU</t>
  </si>
  <si>
    <t>18.04</t>
  </si>
  <si>
    <t>Κλιματισμός ατομικές μονάδες μέχρι 9000 BTU</t>
  </si>
  <si>
    <t>18.05</t>
  </si>
  <si>
    <t>Κλιματισμός ατομικές μονάδες μέχρι 12000 BTU</t>
  </si>
  <si>
    <t>18.06</t>
  </si>
  <si>
    <t>Κλιματισμός ατομικές μονάδες μέχρι 18000 BTU</t>
  </si>
  <si>
    <t>18.07</t>
  </si>
  <si>
    <t>Κλιματισμός ατομικές μονάδες μέχρι 24000 BTU</t>
  </si>
  <si>
    <t>μ2 κάτοψ</t>
  </si>
  <si>
    <t>19.04</t>
  </si>
  <si>
    <t>19.05</t>
  </si>
  <si>
    <t>ΔΙΑΦΟΡΕΣ ΕΡΓΑΣΙΕΣ</t>
  </si>
  <si>
    <t>21.05</t>
  </si>
  <si>
    <t xml:space="preserve">Μεταλλικός σκελετός </t>
  </si>
  <si>
    <t>κιλά</t>
  </si>
  <si>
    <t xml:space="preserve">ΆΛΛΕΣ ΕΡΓΑΣΙΕΣ </t>
  </si>
  <si>
    <t>Ασφαλιστικές εισφορές</t>
  </si>
  <si>
    <t>κατ.απ'</t>
  </si>
  <si>
    <t>1. ΔΑΠΑΝΕΣ ΓΙΑ ΑΠΟΚΤΗΣΗ ΓΗΣ</t>
  </si>
  <si>
    <t>2. ΚΤΙΡΙΑ - ΕΓΚΑΤΑΣΤΑΣΕΙΣ ΚΤΙΡΙΩΝ - ΕΡΓΑ ΥΠΟΔΟΜΗΣ ΚΑΙ ΠΕΡΙΒΑΛΛΟΝΤΟΣ ΧΩΡΟΥ</t>
  </si>
  <si>
    <t>6. ΜΕΛΕΤΕΣ – ΕΡΕΥΝΕΣ</t>
  </si>
  <si>
    <t>Οικονομοτεχνικές μελέτες</t>
  </si>
  <si>
    <t>Έρευνα καταγραφή πολιτιστικών / λαογραφικών και ιστορικών στοιχείων</t>
  </si>
  <si>
    <t>Αμοιβή μηχανικού</t>
  </si>
  <si>
    <t>Αμοιβές συμβούλων (να αναφερθούν αναλυτικά)</t>
  </si>
  <si>
    <t xml:space="preserve">9. ΑΝΑΠΤΥΞΗ ΛΟΓΙΣΜΙΚΟΥ </t>
  </si>
  <si>
    <t>Δημιουργία ιστοσελίδας</t>
  </si>
  <si>
    <t xml:space="preserve">11. ΟΡΓΑΝΩΣΗ ΕΚΔΗΛΩΣΕΩΝ ΚΑΙ ΔΡΑΣΤΗΡΙΟΤΗΤΩΝ </t>
  </si>
  <si>
    <t>(Συμπληρώνεται μόνο για πράξεις της υποδράσης 19.2.4.4)</t>
  </si>
  <si>
    <t>Αξιοποίηση διαδικτύου</t>
  </si>
  <si>
    <t>Διοργάνωση συναντήσεων - ημερίδων, εκδηλώσεων ενημέρωσης - προβολής</t>
  </si>
  <si>
    <t>Συμμετοχή άμεσα εμπλεκόμενων φορέων -προσώπων σε εκδηλώσεις</t>
  </si>
  <si>
    <t>*</t>
  </si>
  <si>
    <t>4. ΛΟΙΠΟΣ ΕΞΟΠΛΙΣΜΟΣ*</t>
  </si>
  <si>
    <t>Δεν είναι επιλέξιμη δαπάνη για τη δράση 19.2.4.3 και 19.2.4.4</t>
  </si>
  <si>
    <t>Άλλες δαπάνες (να αναφερθούν αναλυτικά)</t>
  </si>
  <si>
    <t>Στο λοιπό εξοπλισμό συμπεριλαμβάνονται και τα οπτικοακουστικά μέσα, εξοπλισμός εκδηλώσεων, η κατασκευή και αγορά παραδοσιακών φορεσιών και παραδοσιακών μουσικών οργάνων</t>
  </si>
  <si>
    <t>12. ΠΑΡΑΓΩΓΗ - ΑΓΟΡΑ ΕΚΘΕΣΙΑΚΟΥ ΥΛΙΚΟΥ</t>
  </si>
  <si>
    <t xml:space="preserve"> (μόνο για τη δράση 19.2.4.5)</t>
  </si>
  <si>
    <t>ΚΤΙΡΙΑ - ΕΓΚΑΤΑΣΤΑΣΕΙΣ ΚΤΙΡΙΩΝ - ΕΡΓΑ ΥΠΟΔΟΜΗΣ ΚΑΙ ΠΕΡΙΒΑΛΛΟΝΤΟΣ ΧΩΡΟΥ</t>
  </si>
  <si>
    <t>ΜΕΛΕΤΕΣ - ΕΡΕΥΝΕΣ</t>
  </si>
  <si>
    <t xml:space="preserve"> ΜΕΛΕΤΗ ΓΙΑ ΕΚΔΟΣΗ ΟΙΚΟΔΟΜΙΚΗΣ ΑΔΕΙΑΣ ΚΑΙ ΛΟΙΠΕΣ ΜΕΛΕΤΕΣ ΓΙΑ ΤΗΝ ΕΚΤΕΛΕΣΗ ΤΟΥ ΕΡΓΟΥ</t>
  </si>
  <si>
    <t>ΤΕΧΝΙΚΗ ΣΤΗΡΙΞΗ ΓΙΑ ΤΗΝ ΥΛΟΠΟΙΗΣΗ ΤΟΥ ΕΡΓΟΥ</t>
  </si>
  <si>
    <t xml:space="preserve">ΑΝΑΠΤΥΞΗ ΛΟΓΙΣΜΙΚΟΥ </t>
  </si>
  <si>
    <t>10β. ΔΑΠΑΝΕΣ ΕΝΗΜΕΡΩΣΗΣ - ΠΡΟΒΟΛΗΣ</t>
  </si>
  <si>
    <t>Δημιουργία πληροφοριακού υλικού επισκεπτών (χάρτες, φυλλάδια, οδηγοί κλπ)</t>
  </si>
  <si>
    <t>Λοιπές δαπάνες πληροφόρησης - ενημέρωσης επισκεπτών (να αναφερθούν αναλυτικά)</t>
  </si>
  <si>
    <t>ΔΑΠΑΝΕΣ ΕΝΗΜΕΡΩΣΗΣ - ΠΡΟΒΟΛΗΣ (β)</t>
  </si>
  <si>
    <t>10α</t>
  </si>
  <si>
    <t>10β</t>
  </si>
  <si>
    <t xml:space="preserve">ΟΡΓΑΝΩΣΗ ΕΚΔΗΛΩΣΕΩΝ ΚΑΙ ΔΡΑΣΤΗΡΙΟΤΗΤΩΝ </t>
  </si>
  <si>
    <t>15. ΧΡΟΝΟΔΙΑΓΡΑΜΜΑ ΥΛΟΠΟΙΗΣΗΣ ΤΗΣ ΠΡΑΞΗΣ ΚΑΙ ΚΑΤΑΝΟΜΗ ΔΑΠΑΝΩΝ*</t>
  </si>
  <si>
    <t xml:space="preserve">Στις περιπτώσεις δημοσίων έργων, εφόσον δεν υποβληθούν τεύχη δημοπράτησης, υποβάλλεται αναλυτικός προϋπολογισμός δημοσίου έργου, σύμφωνα με την εθνική νομοθεσία. </t>
  </si>
  <si>
    <r>
      <t xml:space="preserve">Συμπληρώνονται οι αιτούμενες εργασίες για την υλοποίηση του έργου και σβήνονται οι γραμμές των μη αιτούμενων εργασιών. </t>
    </r>
    <r>
      <rPr>
        <b/>
        <i/>
        <sz val="11"/>
        <color theme="1"/>
        <rFont val="Calibri"/>
        <family val="2"/>
        <charset val="161"/>
        <scheme val="minor"/>
      </rPr>
      <t>Δεν αφήνουμε μηδενικές εργασίες.</t>
    </r>
  </si>
  <si>
    <r>
      <t xml:space="preserve">Όλος ο προϋπολογισμός συμπληρώνεται υποχρεωτικά στο excel με χρήση των συναρτήσεων και συνυποβάλλεται στο φυσικό φάκελο </t>
    </r>
    <r>
      <rPr>
        <b/>
        <i/>
        <sz val="11"/>
        <color theme="1"/>
        <rFont val="Calibri"/>
        <family val="2"/>
        <charset val="161"/>
        <scheme val="minor"/>
      </rPr>
      <t>και σε ηλεκτρονική μορφή (CD - xls)</t>
    </r>
  </si>
  <si>
    <t xml:space="preserve">ΟΔΗΓΙΕΣ ΣΥΜΠΛΗΡΩΣΗΣ ΑΝΑΛΥΤΙΚΟΥ ΠΡΟΫΠΟΛΟΓΙΣΜΟΥ 
</t>
  </si>
  <si>
    <r>
      <t xml:space="preserve">Οι αναγραφόμενες ποσότητες των κτιριακών εργασιών θα πρέπει να συμφωνούν με τις </t>
    </r>
    <r>
      <rPr>
        <b/>
        <i/>
        <sz val="11"/>
        <color theme="1"/>
        <rFont val="Calibri"/>
        <family val="2"/>
        <charset val="161"/>
        <scheme val="minor"/>
      </rPr>
      <t xml:space="preserve">αναλυτικές προμετρήσεις </t>
    </r>
    <r>
      <rPr>
        <i/>
        <sz val="11"/>
        <color theme="1"/>
        <rFont val="Calibri"/>
        <family val="2"/>
        <charset val="161"/>
        <scheme val="minor"/>
      </rPr>
      <t>και τα αντίστοιχα αρχιτεκτονικά σχέδια, υπογεγραμμένα από μηχανικό ή την αρμόδια τεχνική υπηρεσία (για τις περιπτώσεις δημοσίων έργων)</t>
    </r>
  </si>
  <si>
    <r>
      <t xml:space="preserve">Θα πρέπει να τεκμηριώνεται το </t>
    </r>
    <r>
      <rPr>
        <b/>
        <i/>
        <sz val="11"/>
        <color theme="1"/>
        <rFont val="Calibri"/>
        <family val="2"/>
        <charset val="161"/>
        <scheme val="minor"/>
      </rPr>
      <t xml:space="preserve">είδος και το ύψος των δαπανών, </t>
    </r>
    <r>
      <rPr>
        <i/>
        <sz val="11"/>
        <color theme="1"/>
        <rFont val="Calibri"/>
        <family val="2"/>
        <charset val="161"/>
        <scheme val="minor"/>
      </rPr>
      <t>ώστε αυτές να συνάδουν με τη φύση, τους στόχους και τη λειτουργικότητα του επενδυτικού σχεδίου.</t>
    </r>
  </si>
  <si>
    <r>
      <t xml:space="preserve">Προσέχουμε τα </t>
    </r>
    <r>
      <rPr>
        <b/>
        <i/>
        <sz val="11"/>
        <color theme="1"/>
        <rFont val="Calibri"/>
        <family val="2"/>
        <charset val="161"/>
        <scheme val="minor"/>
      </rPr>
      <t>υποσύνολα</t>
    </r>
    <r>
      <rPr>
        <i/>
        <sz val="11"/>
        <color theme="1"/>
        <rFont val="Calibri"/>
        <family val="2"/>
        <charset val="161"/>
        <scheme val="minor"/>
      </rPr>
      <t xml:space="preserve"> κάθε ομάδας εργασιών, να συμπεριλαμβάνουν όλες τις εργασίες, καθώς και το γενικό σύνολο έτσι ώστε να αθροίζει όλα τα υποσύνολα. </t>
    </r>
  </si>
  <si>
    <r>
      <t>Ο παρόν προϋπολογισμός συντάσσεται σύμφωνα με τα οριζόμενα στο κ</t>
    </r>
    <r>
      <rPr>
        <b/>
        <i/>
        <sz val="11"/>
        <color theme="1"/>
        <rFont val="Calibri"/>
        <family val="2"/>
        <charset val="161"/>
        <scheme val="minor"/>
      </rPr>
      <t>εφάλαιο Ι του "Οδηγού Διοικητικού Ελέγχου Αιτήσεων Στήριξης"</t>
    </r>
    <r>
      <rPr>
        <i/>
        <sz val="11"/>
        <color theme="1"/>
        <rFont val="Calibri"/>
        <family val="2"/>
        <charset val="161"/>
        <scheme val="minor"/>
      </rPr>
      <t xml:space="preserve"> της παρούσας πρόσκλησης και συνοδεύεται από τα σχετικά δικαιολογητικά που τεκμηριώνουν το εύλογο κόστος, το είδος και το ύψος των δαπανών. </t>
    </r>
  </si>
  <si>
    <r>
      <rPr>
        <b/>
        <sz val="9"/>
        <color theme="4" tint="-0.499984740745262"/>
        <rFont val="Calibri"/>
        <family val="2"/>
        <charset val="161"/>
        <scheme val="minor"/>
      </rPr>
      <t>ΥΠΟΥΡΓΕΙΟ ΑΓΡΟΤΙΚΗΣ
ΑΝΑΠΤΥΞΗΣ &amp; ΤΡΟΦΙΜΩΝ</t>
    </r>
    <r>
      <rPr>
        <sz val="9"/>
        <color theme="4" tint="-0.499984740745262"/>
        <rFont val="Calibri"/>
        <family val="2"/>
        <charset val="161"/>
        <scheme val="minor"/>
      </rPr>
      <t xml:space="preserve">
</t>
    </r>
  </si>
  <si>
    <t>3. ΜΗΧΑΝΟΛΟΓΙΚΟΣ ΕΞΟΠΛΙΣΜΟΣ/ ΕΞΟΠΛΙΣΜΟΣ ΑΠΕ</t>
  </si>
  <si>
    <t>5. ΑΓΟΡΑ ΕΙΔΙΚΗΣ ΧΡΗΣΗΣ ΑΥΤΟΚΙΝΗΤΟΥ*</t>
  </si>
  <si>
    <t>ΣΥΝΟΛΟ ΤΕΧΝΙΚΗΣ ΣΤΗΡΙΞΗΣ</t>
  </si>
  <si>
    <t>10α. ΔΑΠΑΝΕΣ ΕΝΗΜΕΡΩΣΗΣ ΕΠΙΣΚΕΠΤΩΝ</t>
  </si>
  <si>
    <t>(Συμπληρώνεται για όλες τις πράξεις,  της δράσης 19.2.4)</t>
  </si>
  <si>
    <t>Σχεδιασμός, παραγωγή και διακίνηση υλικού ενημέρωσης / πληροφόρησης (φυλλάδια, αφίσες κ.λπ.)</t>
  </si>
  <si>
    <t>Διεξαγωγή ημερίδων εκδηλώσεων ενημέρωσης - πληροφόρησης</t>
  </si>
  <si>
    <t>Μίσθωση χώρου και εξοπλισμού για τη διεξαγωγή εκδηλώσεων ενημέρωσης (να περιγραφούν αναλυτικά)</t>
  </si>
  <si>
    <t>(Συμπληρώνεται μόνο για πράξεις της υποδράσης 19.2.6.1</t>
  </si>
  <si>
    <t>Δημιουργία πληροφοριακού υλικού (φυλλάδια, οδηγοί κλπ)</t>
  </si>
  <si>
    <t>Σχεδιασμός, παραγωγή και διακίνηση υλικού δημοσιοποίησης/ ενημέρωσης /  προβολής τοπικού πληθυσμού (φυλλάδια, αφίσες κ.λπ.)</t>
  </si>
  <si>
    <t>Διεξαγωγή ημερίδων εκδηλώσεων ενημέρωσης</t>
  </si>
  <si>
    <t xml:space="preserve">Μίσθωση χώρου και εξοπλισμού για τη διεξαγωγή εκδηλώσεων ενημέρωσης </t>
  </si>
  <si>
    <t>Δαπάνες εκπαίδευσης εθελοντών (να αναφερθούν αναλυτικά)</t>
  </si>
  <si>
    <t>Άλλες δαπάνες ενημέρωσης - προβολής (να αναφερθούν αναλυτικά)</t>
  </si>
  <si>
    <t>ΔΑΠΑΝΕΣ ΕΝΗΜΕΡΩΣΗΣ ΕΠΙΣΚΕΠΤΩΝ (α)</t>
  </si>
  <si>
    <t>ΜΗΧΑΝΟΛΟΓΙΚΟΣ ΕΞΟΠΛΙΣΜΟΣ / ΕΞΟΠΛΙΣΜΟΣ ΑΠΕ</t>
  </si>
  <si>
    <t>ΑΓΟΡΑ ΕΙΔΙΚΗΣ ΧΡΗΣΗΣ ΑΥΤΟΚΙΝΗΤΟΥ</t>
  </si>
  <si>
    <t>14. ΠΙΝΑΚΑΣ ΔΑΠΑΝΩΝ ΣΧΕΤΙΚΩΝ ΜΕ ΤΗΝ ΠΡΟΣΤΑΣΙΑ ΤΟΥ ΠΕΡΙΒΑΛΛΟΝΤΟΣ</t>
  </si>
  <si>
    <t xml:space="preserve">Παρατηρήσεις: </t>
  </si>
  <si>
    <t>1. Ο πίνακας δεν συμπληρώνεται για πράξεις της δράσης 19.2.6.1</t>
  </si>
  <si>
    <t>2. Στον πίνακα μεταφέρονται δαπάνες του προϋπολογισμού που αποδεδειγμένα αφορούν στην προστασία του περιβάλλοντος και θα ληφθούν υπόψη για τη βαθμολόγηση του σχετικού κριτηρίου</t>
  </si>
  <si>
    <t>3. Για τη βαθμολόγηση των πράξεων ως προς τη συμβολή τους στο περιβάλλον δεν λαμβάνονται υπόψη ενέργειες που είναι υποχρεωτικές από την κείμενη νομοθεσία για τη κατασκευή και λειτουργία του συγκεκριμένου έργου</t>
  </si>
  <si>
    <t>ΣΥΝΟΛΙΚΗ ΕΤΗΣΙΑ ΚΑΤΑΝΟΜΗ ΠΡΟΫΠΟΛΟΓΙΣΜΟΥ</t>
  </si>
  <si>
    <t>ΤΟΠΙΚΟ ΠΡΟΓΡΑΜΜΑ CLLD/LEADER Ν.ΧΑΝΙΩΝ</t>
  </si>
  <si>
    <r>
      <t>Μ.Μ. (m</t>
    </r>
    <r>
      <rPr>
        <b/>
        <vertAlign val="superscript"/>
        <sz val="12"/>
        <rFont val="Calibri"/>
        <family val="2"/>
        <charset val="161"/>
        <scheme val="minor"/>
      </rPr>
      <t>2</t>
    </r>
    <r>
      <rPr>
        <b/>
        <sz val="12"/>
        <rFont val="Calibri"/>
        <family val="2"/>
        <charset val="161"/>
        <scheme val="minor"/>
      </rPr>
      <t>, στρεμ. κ.λπ.)</t>
    </r>
  </si>
  <si>
    <r>
      <t>Μ.Μ. (π.χ. τεμ, m</t>
    </r>
    <r>
      <rPr>
        <b/>
        <vertAlign val="superscript"/>
        <sz val="12"/>
        <rFont val="Calibri"/>
        <family val="2"/>
        <charset val="161"/>
        <scheme val="minor"/>
      </rPr>
      <t>2</t>
    </r>
    <r>
      <rPr>
        <b/>
        <sz val="12"/>
        <rFont val="Calibri"/>
        <family val="2"/>
        <charset val="161"/>
        <scheme val="minor"/>
      </rPr>
      <t>, m</t>
    </r>
    <r>
      <rPr>
        <b/>
        <vertAlign val="superscript"/>
        <sz val="12"/>
        <rFont val="Calibri"/>
        <family val="2"/>
        <charset val="161"/>
        <scheme val="minor"/>
      </rPr>
      <t>3</t>
    </r>
    <r>
      <rPr>
        <b/>
        <sz val="12"/>
        <rFont val="Calibri"/>
        <family val="2"/>
        <charset val="161"/>
        <scheme val="minor"/>
      </rPr>
      <t>, κ.λπ.)</t>
    </r>
  </si>
  <si>
    <t>8. ΤΕΧΝΙΚΗ ΣΤΗΡΙΞΗ ΓΙΑ ΤΗΝ ΥΛΟΠΟΙΗΣΗ ΤΟΥ ΕΡΓΟΥ*</t>
  </si>
  <si>
    <t>* Μέχρι το ποσό των 3.000€</t>
  </si>
  <si>
    <t>7. ΜΕΛΕΤΗ ΓΙΑ ΕΚΔΟΣΗ ΟΙΚΟΔΟΜΙΚΗΣ ΑΔΕΙΑΣ* ΚΑΙ ΛΟΙΠΕΣ ΜΕΛΕΤΕΣ ΓΙΑ ΤΗΝ ΕΚΤΕΛΕΣΗ ΤΟΥ ΕΡΓΟΥ</t>
  </si>
  <si>
    <t>* Οι Μελέτες για την έκδοση Οικοδομικής άδειας  (μελέτη - επίβλεψη) μέχρι ποσοστού 10% επί του συνολικού προϋπολογισμού του επενδυτικού σχεδίου που αφορά την κατασκευή, τις ηλεκρτομηχανολογικές εγκαταστάσεις του κτιρίου και τον περιβάλλοντα χώρο</t>
  </si>
  <si>
    <t>Δαπάνη υποβολής φακέλου**</t>
  </si>
  <si>
    <t>** Μέχρι του ποσού των 1.000€</t>
  </si>
  <si>
    <t>4. Μελέτες ενεργειακής αναβάθμισης κτιρίων και ενεργειακές επιθεωρήσεις για εφαρμογή συστημάτων ΑΠΕ, μέχρι το ποσό των 1.000€</t>
  </si>
  <si>
    <t>13. ΣΥΝΟΠΤΙΚΗ ΑΝΑΛΥΣΗ ΚΟΣΤΟΥΣ ΤΗΣ ΠΡΟΤΕΙΝΟΜΕΝΗΣ ΠΡΑΞΗΣ *</t>
  </si>
  <si>
    <t>*Παροχή υπηρεσιών για λοιπές υποστηριστικές μελέτες (περιβαλλοντικές , μουσειολογικές κλπ) σωρευτικά μέχρι του ποσού των 6.000€</t>
  </si>
  <si>
    <t>Μελέτες εφαρμογής και πιστοποίησης συστημάτων και σημάτων ποιότητας **</t>
  </si>
  <si>
    <t>** Μελέτες και πιστοποίηση συστημάτων και σημάτων ποιότητας (ISO) σωρευτικά μέχρι του ποσού των 2.5000€</t>
  </si>
  <si>
    <t>2η ΠΡΟΣΚΛΗΣΗ (ΔΗΜΟΣΙΑ ΕΡΓΑ)</t>
  </si>
  <si>
    <t>ΜΟΝ. ΜΕΤΡ.</t>
  </si>
  <si>
    <t>ΕΥ</t>
  </si>
  <si>
    <t>ΕΠ</t>
  </si>
  <si>
    <t xml:space="preserve">Περίφραξη με συρματόπλεγμα και πασάλους </t>
  </si>
  <si>
    <t>Περίφραξη με σενάζ 20 εκατοστά. πασσάλους και πλέγμα</t>
  </si>
  <si>
    <t>Περίφραξη συμπαγής με πλέγμα (1.00 μ beton)</t>
  </si>
  <si>
    <t>Εσωτερική οδοποιία (Κατασκευή ασφάλτου σε περιβάλλοντα χώρο. χώρους κυκλοφορίας κτλ. (περιλαμβάνεται η βάση και η υπόβαση από κατάλληλα συμπυκνωμένα αδρανή υλικά. η προεπάλειψη κτλ)</t>
  </si>
  <si>
    <t>Αίθριος (αύλειος) χώρος (Από ελαφρά οπλισμένο σκυρόδεμα)</t>
  </si>
  <si>
    <t>Γενικές εκσκαφές γαιώδεις. με αποκομιδή. μεταφορά και επεξεργασία μπαζών (με μηχανικά μέσα)</t>
  </si>
  <si>
    <t>Γενικές εκσκαφές ημιβραχώδεις. με αποκομιδή. μεταφορά και επεξεργασία μπαζών (με μηχανικά μέσα)</t>
  </si>
  <si>
    <t>Γενικές εκσκαφές βραχώδεις. με αποκομιδή. μεταφορά και επεξεργασία μπαζών (με μηχανικά μέσα)</t>
  </si>
  <si>
    <t>Γενικές εκσκαφές γαιώδεις. με αποκομιδή. μεταφορά και επεξεργασία μπαζών (χωρίς μηχανικά μέσα)</t>
  </si>
  <si>
    <t>Γενικές εκσκαφές ημιβραχώδεις. με αποκομιδή. μεταφορά και επεξεργασία μπαζών (χωρίς μηχανικά μέσα)</t>
  </si>
  <si>
    <t>Γενικές εκσκαφές βραχώδεις. με αποκομιδή. μεταφορά και επεξεργασία μπαζών (χωρίς μηχανικά μέσα)</t>
  </si>
  <si>
    <t>Επιχώσεις με προϊόντα εκσκαφής (με μηχανικά μέσα. για οικοδομικά έργα)</t>
  </si>
  <si>
    <t>Ειδικές επιχώσεις (σκύρα. 3Α κ.λπ.)</t>
  </si>
  <si>
    <t>Καθαίρεση ξύλινων ή μεταλλικών στεγών οποιουδήποτε τύπου (περιλαμβανομένων των επικαλύψεων από οποιοδήποτε υλικό) με αποκομιδή. μεταφορά και επεξεργασία μπαζών</t>
  </si>
  <si>
    <t>Καθαίρεση πλινθοδομής οποιουδήποτε τύπου. επιχρισμένης ή μη. με αποκομιδή. μεταφορά και επεξεργασία μπαζών</t>
  </si>
  <si>
    <t>Καθαίρεση λιθοδομής οποιουδήποτε τύπου. επιχρισμένης ή μη. με αποκομιδή. μεταφορά και επεξεργασία μπαζών</t>
  </si>
  <si>
    <t>Καθαιρέσεις άοπλου σκυροδέματος μεμονωμένες. με αδιατάρακτες κοπές κτλ. μέχρι 1.00 m3 ανά θέση</t>
  </si>
  <si>
    <t>Καθαιρέσεις οπλισμένου σκυροδέματος με αδιατάρακτη κοπή. με αποκομιδή. μεταφορά και επεξεργασία μπαζών</t>
  </si>
  <si>
    <t>Καθαιρέσεις άοπλου σκυροδέματος γενικές. με αποκομιδή. μεταφορά και επεξεργασία μπαζών</t>
  </si>
  <si>
    <t>Καθαιρέσεις οπλισμένου σκυροδέματος γενικές. με αποκομιδή. μεταφορά και επεξεργασία μπαζών</t>
  </si>
  <si>
    <t>Καθαίρεση επιχρισμάτων. με αποκομιδή. μεταφορά και επεξεργασία μπαζών</t>
  </si>
  <si>
    <t>Καθαίρεση πλινθόκτιστων τοίχων για τη διαμόρφωση θυρών ή παραθύρων. με αποκομιδή. μεταφορά και επεξεργασία μπαζών</t>
  </si>
  <si>
    <t>Καθαίρεση λιθόκτιστων τοίχων για τη διαμόρφωση θυρών ή παραθύρων. με αποκομιδή. μεταφορά και επεξεργασία μπαζών</t>
  </si>
  <si>
    <t>Καθαίρεση κουφωμάτων (ξύλινων. σιδηρών. αλουμινίου κτλ.) χωρίς προσοχή για την διατήρηση των κουφωμάτων. με αποκομιδή. μεταφορά και επεξεργασία μπαζών</t>
  </si>
  <si>
    <t>Καθαίρεση πλακιδίων τοίχου. με αποκομιδή. μεταφορά και επεξεργασία μπαζών</t>
  </si>
  <si>
    <t>Καθαίρεση δαπέδων από πλακίδια κεραμικά ή πορσελάνης. μαρμάρινων δαπέδων. δαπέδων από τσιμεντοκονία κτλ. με αποκομιδή. μεταφορά και επεξεργασία μπαζών</t>
  </si>
  <si>
    <t>Άοπλο ή ελαφρά οπλισμένο σκυρόδεμα δαπέδων επί εδάφους. πεζοδρομίων κτλ. κατηγορίας μέχρι C20/25</t>
  </si>
  <si>
    <t>Λιθοδομές με ή χωρίς κονίαμα. με αργούς λίθους χωρίς ορατή όψη</t>
  </si>
  <si>
    <t>Λιθοδομές με ή χωρίς κονίαμα. με αργούς λίθους με μία ορατή όψη</t>
  </si>
  <si>
    <t>Λιθοδομές με ή χωρίς κονίαμα. με αργούς λίθους με δύο ορατές όψεις</t>
  </si>
  <si>
    <t>Λιθοδομές με ή χωρίς κονίαμα. με λαξευτούς λίθους μίας ορατής όψης</t>
  </si>
  <si>
    <t>Λιθοδομές με ή χωρίς κονίαμα. με λαξευτούς λίθους δύο ορατών όψεων</t>
  </si>
  <si>
    <t>Πλινθοδομές δρομικές</t>
  </si>
  <si>
    <t>Πλινθοδομές διπλές δρομικές ή μπατικές</t>
  </si>
  <si>
    <t>Πλινθοδομές πάχους από 20εκ. και άνω</t>
  </si>
  <si>
    <t>Τοιχοποιία με στοιχεία ελαφροσκυροδέματος (τύπου YTONG. ABLOCK κτλ.) πάχους 15-25 cm</t>
  </si>
  <si>
    <t>ΓΥΨΟΣΑΝΙΔΕΣ ΤΟΙΧΩΝ. ΟΡΟΦΩΝ και ΨΕΥΔΟΡΟΦΩΝ</t>
  </si>
  <si>
    <t>Τοίχοι γυψοσανίδων απλοί (δύο όψεις με ενδιάμεσο ελαφρύ σκελετό. στηρίγματα κτλ.)</t>
  </si>
  <si>
    <t>Τοίχοι τσιμεντοσανίδων απλοί (δύο όψεις με ενδιάμεσο ελαφρύ σκελετό. στηρίγματα κτλ.)</t>
  </si>
  <si>
    <t>Συνήθη επιχρίσματα με ασβεστοτσιμεντοκονιάματα τριπτά. τριών ή τεσσάρων στρώσεων</t>
  </si>
  <si>
    <t xml:space="preserve">Θερμομονωτική στρώση οποιουδήποτε τύπου και πάχους σε τοιχοποιία ή δομικό στοιχείο σκυροδέματος ή σε πλάκα οροφής ή σε ξύλινη στέγη. τοποθετημένη στο ενδιάμεσο κενό τοιχοποιίας ή επί της μίας πλευράς με στηρίγματα) </t>
  </si>
  <si>
    <t>Κατώφλια. ποδιές παραθύρων. επίστρωση στηθαίων. μπαλκονιών. κτλ με μάρμαρο πλάτους έως 25 cm</t>
  </si>
  <si>
    <t>Κατώφλια. ποδιές παραθύρων. επίστρωση στηθαίων. μπαλκονιών. κτλ με μάρμαρο πλάτους 26 έως 50 cm</t>
  </si>
  <si>
    <t>Μαρμαροεπένδυση πάγκων εργασίας. κουζίνας κτλ</t>
  </si>
  <si>
    <t xml:space="preserve">Επενδύσεις πάγκων εργασίας. κουζίνας. λουτρών κτλ με γρανίτη </t>
  </si>
  <si>
    <t>Με λίθινες πλάκες (Καρύστου. κ.λπ.)</t>
  </si>
  <si>
    <t>Σοβατεπί από μάρμαρο</t>
  </si>
  <si>
    <t>Σοβατεπί κεραμικών πλακιδίων</t>
  </si>
  <si>
    <t>Σοβατεπί ξύλινων δαπέδων</t>
  </si>
  <si>
    <t>Πόρτες-παράθυρα αλουμινίου ή πλαστικού. συρόμενα ή σταθερά</t>
  </si>
  <si>
    <t xml:space="preserve">Πατζούρια με φυλλαράκια. αλουμινίου ή πλαστικού. συρόμενα ή σταθερά </t>
  </si>
  <si>
    <t>Πόρτες-παράθυρα αλουμινίου ή πλαστικού. ανοιγόμενα ή και ανακλινόμενα (περιστρεφόμενα περί οριζοντίου ή κατακόρυφου άξονα)</t>
  </si>
  <si>
    <t>Πατζούρια με φυλλαράκια. αλουμινίου ή πλαστικού. ανοιγόμενα ή και ανακλινόμενα</t>
  </si>
  <si>
    <t xml:space="preserve">Ξύλινα παράθυρα με παντζούρια </t>
  </si>
  <si>
    <t>Στηθαίο από οπλισμένο σκυρόδεμα</t>
  </si>
  <si>
    <t>12.07</t>
  </si>
  <si>
    <t>Στηθαίο από δρομική πλινθοδομή</t>
  </si>
  <si>
    <t>Σιδερένια βαθμίδα (τοποθετημένη και βαμμένη)</t>
  </si>
  <si>
    <t>Ξύλινη βαθμίδα (τοποθετημένη και βαμμένη)</t>
  </si>
  <si>
    <t>μ.μ./πάτημα</t>
  </si>
  <si>
    <t>Ντουλάπες κοινές από μελαμίνη ή φορμάικα  (υπνοδωματίων. γραφείων κτλ)</t>
  </si>
  <si>
    <t>Ντουλάπες κοινές από συμπαγή ξυλεία (υπνοδωματίων. γραφείων κτλ)</t>
  </si>
  <si>
    <t>Ντουλάπια κουζίνας από μελαμίνη ή φορμάικα ή καπλαμά (πάνω ή κάτω)</t>
  </si>
  <si>
    <t>Χρωματισμοί επί επιφανειών επιχρισμάτων ή εμφανών σκυροδεμάτων ή γυψοσανίδων με χρώματα υδατικής διασποράς. ακρυλικής. στυρενιοακρυλικής ή πολυβινυλικής βάσεως (πλαστικά χρώματα) ή ελαιοχρώματα ΕΞΩΤΕΡΙΚΩΝ χώρων</t>
  </si>
  <si>
    <t>Χρωματισμοί επί επιφανειών επιχρισμάτων ή εμφανών σκυροδεμάτων ή γυψοσανίδων με χρώματα υδατικής διασποράς. ακρυλικής. στυρενιοακρυλικής ή πολυβινυλικής βάσεως (πλαστικά χρώματα) ή ελαιοχρώματα ΕΣΩΤΕΡΙΚΩΝ χώρων</t>
  </si>
  <si>
    <t>Ελαιοχρωματισμοί κοινοί ξυλίνων επιφανειών με χρώματα αλκυδικών ή ακρυλικών ρητινών. βάσεως νερού η διαλύτου</t>
  </si>
  <si>
    <t>Ελαιοχρωματισμοί κοινοί σιδηρών επιφανειών με χρώματα αλκυδικών ή ακρυλικών ρητινών. βάσεως νερού η διαλύτου</t>
  </si>
  <si>
    <t>Βερνικοχρωματισμοί επί σπατουλαρισμένων επιφανειών με εποξειδικά. πολυουρεθανικά ή ακρυλικά συστήματα δύο συστατικών (χώροι υγειονομικού ενδιαφέροντος)</t>
  </si>
  <si>
    <t>Πλήρες σετ λουτρού τοποθετημένο (μπανιέρα. λεκάνη. μπιντέ. νιπτήρας ή έπιπλο-πάγκος. σαπουνοδόχοι κτλ. μπαταρίες. καθρέπτης)</t>
  </si>
  <si>
    <t>Σετ W.C. κατοικίας - ξενοδοχείου τοποθετημένο (ντουζιέρα. λεκάνη. νιπτήρας. σαπουνοδόχοι κτλ. μπαταρίες. καθρέπτης)</t>
  </si>
  <si>
    <t>Σετ W.C. γραφείου τοποθετημένο (λεκάνη. νιπτήρας. σαπουνοδόχοι κτλ. μπαταρίες. καθρέπτης)</t>
  </si>
  <si>
    <t>ΥΔΡΑΥΛΙΚΕΣ ΕΓΚΑΤΑΣΤΑΣΕΙΣ ΠΛΗΡΕΙΣ</t>
  </si>
  <si>
    <t>Ύδρευση-αποχέτευση πλήρους λουτρού (μπανιέρα. λεκάνη. μπιντέ. νιπτήρας ή έπιπλο-πάγκος. πλυντήριο)</t>
  </si>
  <si>
    <t>Ύδρευση-αποχέτευση WC μεγάλου (ντουζιέρα. λεκάνη. νιπτήρας ή έπιπλο-πάγκος. πλυντήριο)</t>
  </si>
  <si>
    <t>Κεντρική θέρμανση (περιλαμβάνει σωληνώσεις. συνδέσεις. σώματα.καυστήρας.λέβητας  κλπ)</t>
  </si>
  <si>
    <t>κατ'αποκοπή</t>
  </si>
  <si>
    <t>Κεντρική θέρμανση και ψύξη (περιλαμβάνει σωληνώσεις. συνδέσεις. σώματα. Η αντλία θερμότητας στον εξοπλισμό. )</t>
  </si>
  <si>
    <t>ΗΛΕΚΤΡΙΚΕΣ ΕΓΚΑΤΑΣΤΑΣΕΙΣ</t>
  </si>
  <si>
    <t>Κατοικίας (εργασία και υλικά. πρίζες. διακόπτες)</t>
  </si>
  <si>
    <t>Καταστήματος (εργασία και υλικά. πρίζες. διακόπτες)</t>
  </si>
  <si>
    <t>Γραφείου (εργασία και υλικά πρίζες. διακόπτες)</t>
  </si>
  <si>
    <t>Αποθηκευτικού χώρου (εργασία και υλικά. πρίζες. διακόπτες)</t>
  </si>
  <si>
    <t>Βιοτεχνίας (εργασία και υλικά. πρίζες. διακόπτες)</t>
  </si>
  <si>
    <t>Ηλιακός συλλέκτης. συνδεδεμένος. πλήρης. χωρητικότητας μέχρι 120 lt. με μπόιλερ με ενσωματωμένη ηλεκτρική αντίσταση και δυνατότητα σύνδεσης και σε κεντρική θέρμανση.</t>
  </si>
  <si>
    <t>Ηλιακός συλλέκτης. συνδεδεμένος. πλήρης. χωρητικότητας μέχρι 200 lt. με μπόιλερ με ενσωματωμένη ηλεκτρική αντίσταση και δυνατότητα σύνδεσης και σε κεντρική θέρμανση.</t>
  </si>
  <si>
    <t>Τζάκι αποπερατωμένο. με επένδυση της εσωτερικής όψης και καπνοδόχο</t>
  </si>
  <si>
    <t>20.04</t>
  </si>
  <si>
    <t>Τζάκι αποπερατωμένο. με επένδυση της εσωτερικής όψης και καπνοδόχο (ενεργειακό αερόθερμο)</t>
  </si>
  <si>
    <t>20.05</t>
  </si>
  <si>
    <t>Τζάκι αποπερατωμένο. με επένδυση της εσωτερικής όψης και καπνοδόχο (ενεργειακό υδραυλικό)</t>
  </si>
  <si>
    <t>ΜΕΤΑΛΛΙΚΑ ΚΤΙΡΙΑ ΤΕΛΕΙΩΜΕΝΑ</t>
  </si>
  <si>
    <t xml:space="preserve">Βιομηχανοστάσιο - Αποθήκη με μεταλλικό φέροντα οργανισμό. με πλαγιοκάλυψη και επικάλυψη (στέγη) από panels (τύπου σάντουιτς με θερμομονωτικό - ηχομονωτικό υλικό ενδιάμεσα πάχους 5cm) </t>
  </si>
  <si>
    <t xml:space="preserve">Γραφεία με μεταλλικό φέροντα οργανισμό. με πλαγιοκάλυψη και επικάλυψη (στέγη) από panels (τύπου σάντουιτς με θερμομονωτικό - ηχομονωτικό υλικό ενδιάμεσα πάχους 5cm) </t>
  </si>
  <si>
    <t>ΜΕΤΑΛΛΙΚΑ ΚΤΙΡΙΑ ΧΩΡΙΣ ΣΚΥΡΟΔΕΜΑΤΑ</t>
  </si>
  <si>
    <t xml:space="preserve">Πλήρης κατασκευή βατού μεταλλικού παταριού εντός μεταλλικού κτιρίου </t>
  </si>
  <si>
    <t>ΜΕΤΑΛΛΙΚΑ ΚΤΙΡΙΑ ΑΝΑ ΚΙΛΟ ΧΑΛΥΒΑ</t>
  </si>
  <si>
    <t>Τιμή μονάδας</t>
  </si>
  <si>
    <t>Ποσότητα</t>
  </si>
  <si>
    <t>Αξία εργασίας</t>
  </si>
  <si>
    <t>Συνολικό κόστος</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</si>
</sst>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charset val="161"/>
    </font>
    <font>
      <sz val="11"/>
      <color theme="1"/>
      <name val="Calibri"/>
      <family val="2"/>
      <charset val="161"/>
      <scheme val="minor"/>
    </font>
    <font>
      <sz val="8"/>
      <name val="Arial"/>
      <family val="2"/>
      <charset val="161"/>
    </font>
    <font>
      <sz val="10"/>
      <name val="Calibri"/>
      <family val="2"/>
      <charset val="161"/>
      <scheme val="minor"/>
    </font>
    <font>
      <sz val="11"/>
      <name val="Calibri"/>
      <family val="2"/>
      <charset val="161"/>
      <scheme val="minor"/>
    </font>
    <font>
      <b/>
      <sz val="11"/>
      <name val="Calibri"/>
      <family val="2"/>
      <charset val="161"/>
      <scheme val="minor"/>
    </font>
    <font>
      <b/>
      <sz val="13"/>
      <name val="Calibri"/>
      <family val="2"/>
      <charset val="161"/>
      <scheme val="minor"/>
    </font>
    <font>
      <sz val="7"/>
      <name val="Calibri"/>
      <family val="2"/>
      <charset val="161"/>
      <scheme val="minor"/>
    </font>
    <font>
      <i/>
      <sz val="11"/>
      <name val="Calibri"/>
      <family val="2"/>
      <charset val="161"/>
      <scheme val="minor"/>
    </font>
    <font>
      <sz val="11"/>
      <color theme="1"/>
      <name val="Times New Roman"/>
      <family val="1"/>
      <charset val="161"/>
    </font>
    <font>
      <i/>
      <sz val="10"/>
      <name val="Calibri"/>
      <family val="2"/>
      <charset val="161"/>
      <scheme val="minor"/>
    </font>
    <font>
      <b/>
      <sz val="8"/>
      <name val="Calibri"/>
      <family val="2"/>
      <charset val="161"/>
    </font>
    <font>
      <b/>
      <sz val="22"/>
      <color rgb="FF808080"/>
      <name val="Calibri"/>
      <family val="2"/>
      <charset val="161"/>
    </font>
    <font>
      <b/>
      <sz val="20"/>
      <color rgb="FF808080"/>
      <name val="Calibri"/>
      <family val="2"/>
      <charset val="161"/>
    </font>
    <font>
      <i/>
      <sz val="11"/>
      <color theme="1"/>
      <name val="Calibri"/>
      <family val="2"/>
      <charset val="161"/>
      <scheme val="minor"/>
    </font>
    <font>
      <b/>
      <i/>
      <sz val="11"/>
      <color theme="1"/>
      <name val="Calibri"/>
      <family val="2"/>
      <charset val="161"/>
      <scheme val="minor"/>
    </font>
    <font>
      <b/>
      <sz val="9"/>
      <color theme="4" tint="-0.499984740745262"/>
      <name val="Calibri"/>
      <family val="2"/>
      <charset val="161"/>
      <scheme val="minor"/>
    </font>
    <font>
      <sz val="9"/>
      <color theme="4" tint="-0.499984740745262"/>
      <name val="Calibri"/>
      <family val="2"/>
      <charset val="161"/>
      <scheme val="minor"/>
    </font>
    <font>
      <b/>
      <sz val="14"/>
      <color theme="4" tint="-0.499984740745262"/>
      <name val="Calibri"/>
      <family val="2"/>
      <charset val="161"/>
    </font>
    <font>
      <b/>
      <u/>
      <sz val="10"/>
      <name val="Arial"/>
      <family val="2"/>
      <charset val="161"/>
    </font>
    <font>
      <sz val="9"/>
      <name val="Calibri"/>
      <family val="2"/>
      <charset val="161"/>
      <scheme val="minor"/>
    </font>
    <font>
      <b/>
      <sz val="11"/>
      <color theme="1"/>
      <name val="Calibri"/>
      <family val="2"/>
      <charset val="161"/>
      <scheme val="minor"/>
    </font>
    <font>
      <sz val="8"/>
      <name val="Calibri"/>
      <family val="2"/>
      <charset val="161"/>
      <scheme val="minor"/>
    </font>
    <font>
      <b/>
      <sz val="10"/>
      <name val="Calibri"/>
      <family val="2"/>
      <charset val="161"/>
      <scheme val="minor"/>
    </font>
    <font>
      <b/>
      <sz val="12"/>
      <name val="Calibri"/>
      <family val="2"/>
      <charset val="161"/>
      <scheme val="minor"/>
    </font>
    <font>
      <sz val="12"/>
      <name val="Calibri"/>
      <family val="2"/>
      <charset val="161"/>
      <scheme val="minor"/>
    </font>
    <font>
      <b/>
      <vertAlign val="superscript"/>
      <sz val="12"/>
      <name val="Calibri"/>
      <family val="2"/>
      <charset val="161"/>
      <scheme val="minor"/>
    </font>
    <font>
      <i/>
      <sz val="12"/>
      <name val="Calibri"/>
      <family val="2"/>
      <charset val="161"/>
      <scheme val="minor"/>
    </font>
    <font>
      <i/>
      <sz val="11"/>
      <name val="Arial"/>
      <family val="2"/>
      <charset val="161"/>
    </font>
    <font>
      <b/>
      <sz val="9"/>
      <color rgb="FF000000"/>
      <name val="Calibri"/>
      <family val="2"/>
      <charset val="161"/>
      <scheme val="minor"/>
    </font>
    <font>
      <sz val="2"/>
      <color rgb="FF000000"/>
      <name val="Calibri"/>
      <family val="2"/>
      <charset val="161"/>
      <scheme val="minor"/>
    </font>
    <font>
      <b/>
      <sz val="10"/>
      <color rgb="FF000000"/>
      <name val="Calibri"/>
      <family val="2"/>
      <charset val="161"/>
      <scheme val="minor"/>
    </font>
    <font>
      <sz val="9"/>
      <color rgb="FF000000"/>
      <name val="Calibri"/>
      <family val="2"/>
      <charset val="161"/>
      <scheme val="minor"/>
    </font>
    <font>
      <sz val="8"/>
      <color rgb="FF000000"/>
      <name val="Calibri"/>
      <family val="2"/>
      <charset val="161"/>
      <scheme val="minor"/>
    </font>
    <font>
      <b/>
      <sz val="8"/>
      <color rgb="FF000000"/>
      <name val="Calibri"/>
      <family val="2"/>
      <charset val="161"/>
      <scheme val="minor"/>
    </font>
  </fonts>
  <fills count="9">
    <fill>
      <patternFill patternType="none"/>
    </fill>
    <fill>
      <patternFill patternType="gray125"/>
    </fill>
    <fill>
      <patternFill patternType="lightGray">
        <fgColor indexed="9"/>
        <bgColor indexed="9"/>
      </patternFill>
    </fill>
    <fill>
      <patternFill patternType="solid">
        <fgColor indexed="26"/>
        <bgColor indexed="64"/>
      </patternFill>
    </fill>
    <fill>
      <patternFill patternType="solid">
        <fgColor theme="0" tint="-0.249977111117893"/>
        <bgColor indexed="64"/>
      </patternFill>
    </fill>
    <fill>
      <patternFill patternType="solid">
        <fgColor rgb="FFBFBFBF"/>
        <bgColor indexed="64"/>
      </patternFill>
    </fill>
    <fill>
      <patternFill patternType="solid">
        <fgColor rgb="FFFFCC99"/>
        <bgColor indexed="64"/>
      </patternFill>
    </fill>
    <fill>
      <patternFill patternType="solid">
        <fgColor rgb="FFC0C0C0"/>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s>
  <cellStyleXfs count="1">
    <xf numFmtId="0" fontId="0" fillId="0" borderId="0"/>
  </cellStyleXfs>
  <cellXfs count="193">
    <xf numFmtId="0" fontId="0" fillId="0" borderId="0" xfId="0"/>
    <xf numFmtId="0" fontId="3" fillId="0" borderId="0" xfId="0" applyFont="1" applyAlignment="1">
      <alignment vertical="center"/>
    </xf>
    <xf numFmtId="0" fontId="4" fillId="2" borderId="1" xfId="0" applyFont="1" applyFill="1" applyBorder="1" applyAlignment="1">
      <alignment horizontal="center" vertical="center"/>
    </xf>
    <xf numFmtId="4" fontId="4" fillId="2" borderId="1" xfId="0" applyNumberFormat="1" applyFont="1" applyFill="1" applyBorder="1" applyAlignment="1">
      <alignment horizontal="right" vertical="center"/>
    </xf>
    <xf numFmtId="0" fontId="3" fillId="0" borderId="0" xfId="0" applyFont="1"/>
    <xf numFmtId="0" fontId="4" fillId="0" borderId="0" xfId="0" applyFont="1" applyAlignment="1">
      <alignment vertical="center"/>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4" fillId="0" borderId="0" xfId="0" applyFont="1"/>
    <xf numFmtId="0" fontId="4" fillId="2" borderId="1" xfId="0" applyFont="1" applyFill="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4" fillId="0" borderId="1" xfId="0" applyFont="1" applyBorder="1" applyAlignment="1">
      <alignment horizontal="center" wrapText="1"/>
    </xf>
    <xf numFmtId="0" fontId="4" fillId="0" borderId="1" xfId="0" applyFont="1" applyBorder="1" applyAlignment="1">
      <alignment wrapText="1"/>
    </xf>
    <xf numFmtId="4" fontId="4" fillId="0" borderId="1" xfId="0" applyNumberFormat="1" applyFont="1" applyBorder="1"/>
    <xf numFmtId="0" fontId="8" fillId="0" borderId="0" xfId="0" applyFont="1"/>
    <xf numFmtId="0" fontId="4" fillId="0" borderId="1" xfId="0" applyFont="1" applyBorder="1" applyAlignment="1">
      <alignment horizontal="center"/>
    </xf>
    <xf numFmtId="0" fontId="4" fillId="0" borderId="1" xfId="0" applyFont="1" applyBorder="1"/>
    <xf numFmtId="0" fontId="4" fillId="0" borderId="1" xfId="0" applyFont="1" applyFill="1" applyBorder="1" applyAlignment="1">
      <alignment wrapText="1"/>
    </xf>
    <xf numFmtId="4" fontId="5" fillId="0" borderId="1" xfId="0" applyNumberFormat="1" applyFont="1" applyBorder="1"/>
    <xf numFmtId="0" fontId="5" fillId="0" borderId="1" xfId="0" applyFont="1" applyBorder="1"/>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3" xfId="0" applyFont="1" applyBorder="1"/>
    <xf numFmtId="0" fontId="4" fillId="0" borderId="14" xfId="0" applyFont="1" applyBorder="1"/>
    <xf numFmtId="0" fontId="4" fillId="0" borderId="4" xfId="0" applyFont="1" applyBorder="1"/>
    <xf numFmtId="4" fontId="5" fillId="3" borderId="29" xfId="0" applyNumberFormat="1" applyFont="1" applyFill="1" applyBorder="1" applyAlignment="1">
      <alignment horizontal="right" vertical="center"/>
    </xf>
    <xf numFmtId="0" fontId="4" fillId="0" borderId="13" xfId="0" applyFont="1" applyBorder="1" applyAlignment="1">
      <alignment horizontal="right"/>
    </xf>
    <xf numFmtId="0" fontId="4" fillId="0" borderId="1" xfId="0" applyFont="1" applyBorder="1" applyAlignment="1">
      <alignment horizontal="right"/>
    </xf>
    <xf numFmtId="0" fontId="4" fillId="0" borderId="14" xfId="0" applyFont="1" applyBorder="1" applyAlignment="1">
      <alignment horizontal="right"/>
    </xf>
    <xf numFmtId="0" fontId="4" fillId="0" borderId="4" xfId="0" applyFont="1" applyBorder="1" applyAlignment="1">
      <alignment horizontal="right"/>
    </xf>
    <xf numFmtId="3" fontId="4" fillId="0" borderId="13" xfId="0" applyNumberFormat="1" applyFont="1" applyBorder="1" applyAlignment="1">
      <alignment horizontal="right"/>
    </xf>
    <xf numFmtId="4" fontId="5" fillId="3" borderId="7" xfId="0" applyNumberFormat="1" applyFont="1" applyFill="1" applyBorder="1" applyAlignment="1">
      <alignment horizontal="right"/>
    </xf>
    <xf numFmtId="4" fontId="4" fillId="0" borderId="0" xfId="0" applyNumberFormat="1" applyFont="1"/>
    <xf numFmtId="0" fontId="7" fillId="3" borderId="13" xfId="0" applyFont="1" applyFill="1" applyBorder="1" applyAlignment="1">
      <alignment vertical="center"/>
    </xf>
    <xf numFmtId="0" fontId="7" fillId="3" borderId="1" xfId="0" applyFont="1" applyFill="1" applyBorder="1" applyAlignment="1">
      <alignment vertical="center" wrapText="1"/>
    </xf>
    <xf numFmtId="0" fontId="7" fillId="3" borderId="14" xfId="0" applyFont="1" applyFill="1" applyBorder="1" applyAlignment="1">
      <alignment vertical="center" wrapText="1"/>
    </xf>
    <xf numFmtId="0" fontId="7" fillId="3" borderId="4" xfId="0" applyFont="1" applyFill="1" applyBorder="1" applyAlignment="1">
      <alignment vertical="center" wrapText="1"/>
    </xf>
    <xf numFmtId="0" fontId="5" fillId="0" borderId="1" xfId="0" applyFont="1" applyBorder="1" applyAlignment="1">
      <alignment horizontal="center" vertical="center" wrapText="1"/>
    </xf>
    <xf numFmtId="0" fontId="9" fillId="0" borderId="0" xfId="0" applyFont="1" applyBorder="1" applyAlignment="1">
      <alignment vertical="top" wrapText="1"/>
    </xf>
    <xf numFmtId="4" fontId="5" fillId="2" borderId="1" xfId="0" applyNumberFormat="1" applyFont="1" applyFill="1" applyBorder="1" applyAlignment="1">
      <alignment horizontal="right" vertical="center"/>
    </xf>
    <xf numFmtId="0" fontId="5" fillId="0" borderId="1" xfId="0" applyFont="1" applyBorder="1" applyAlignment="1">
      <alignment horizontal="right" wrapText="1"/>
    </xf>
    <xf numFmtId="4" fontId="5" fillId="0" borderId="1" xfId="0" applyNumberFormat="1" applyFont="1" applyBorder="1" applyAlignment="1">
      <alignment wrapText="1"/>
    </xf>
    <xf numFmtId="0" fontId="5" fillId="0" borderId="5" xfId="0" applyFont="1" applyBorder="1" applyAlignment="1">
      <alignment horizontal="center" vertical="center" wrapText="1"/>
    </xf>
    <xf numFmtId="4" fontId="4" fillId="0" borderId="1" xfId="0" applyNumberFormat="1" applyFont="1" applyBorder="1" applyAlignment="1">
      <alignment horizontal="right" vertical="center" wrapText="1"/>
    </xf>
    <xf numFmtId="0" fontId="4" fillId="0" borderId="1" xfId="0" applyFont="1" applyBorder="1" applyAlignment="1">
      <alignment vertical="center"/>
    </xf>
    <xf numFmtId="0" fontId="5" fillId="0" borderId="1" xfId="0" applyFont="1" applyBorder="1" applyAlignment="1">
      <alignment vertical="center" wrapText="1"/>
    </xf>
    <xf numFmtId="0" fontId="10" fillId="0" borderId="0" xfId="0" applyFont="1"/>
    <xf numFmtId="4" fontId="5" fillId="0" borderId="1" xfId="0" applyNumberFormat="1" applyFont="1" applyBorder="1" applyAlignment="1">
      <alignment vertical="center"/>
    </xf>
    <xf numFmtId="3" fontId="4" fillId="0" borderId="1" xfId="0" applyNumberFormat="1" applyFont="1" applyBorder="1" applyAlignment="1">
      <alignment horizontal="right"/>
    </xf>
    <xf numFmtId="0" fontId="11" fillId="0" borderId="0" xfId="0" applyFont="1" applyAlignment="1">
      <alignment horizontal="center" vertical="center" wrapText="1"/>
    </xf>
    <xf numFmtId="0" fontId="14" fillId="0" borderId="0" xfId="0" applyFont="1" applyBorder="1" applyAlignment="1">
      <alignment horizontal="center" vertical="top" wrapText="1"/>
    </xf>
    <xf numFmtId="0" fontId="17" fillId="0" borderId="0" xfId="0" applyFont="1" applyAlignment="1">
      <alignment horizontal="center" wrapText="1"/>
    </xf>
    <xf numFmtId="0" fontId="19" fillId="0" borderId="0" xfId="0" applyFont="1"/>
    <xf numFmtId="0" fontId="4" fillId="3" borderId="8" xfId="0" applyFont="1" applyFill="1" applyBorder="1" applyAlignment="1">
      <alignment wrapText="1"/>
    </xf>
    <xf numFmtId="0" fontId="5" fillId="3" borderId="8" xfId="0" applyFont="1" applyFill="1" applyBorder="1" applyAlignment="1">
      <alignment horizontal="center" wrapText="1"/>
    </xf>
    <xf numFmtId="0" fontId="7" fillId="3" borderId="3" xfId="0" applyFont="1" applyFill="1" applyBorder="1" applyAlignment="1">
      <alignment vertical="center"/>
    </xf>
    <xf numFmtId="0" fontId="4" fillId="0" borderId="3" xfId="0" applyFont="1" applyBorder="1"/>
    <xf numFmtId="0" fontId="4" fillId="0" borderId="3" xfId="0" applyFont="1" applyBorder="1" applyAlignment="1">
      <alignment horizontal="right"/>
    </xf>
    <xf numFmtId="3" fontId="4" fillId="0" borderId="14" xfId="0" applyNumberFormat="1" applyFont="1" applyBorder="1" applyAlignment="1">
      <alignment horizontal="right"/>
    </xf>
    <xf numFmtId="0" fontId="20" fillId="0" borderId="30" xfId="0" applyFont="1" applyBorder="1" applyAlignment="1">
      <alignment horizontal="center" vertical="center"/>
    </xf>
    <xf numFmtId="0" fontId="20" fillId="0" borderId="4" xfId="0" applyFont="1" applyBorder="1" applyAlignment="1">
      <alignment vertical="center" wrapText="1"/>
    </xf>
    <xf numFmtId="0" fontId="5" fillId="0" borderId="1" xfId="0" applyFont="1" applyBorder="1" applyAlignment="1">
      <alignment horizontal="center" vertical="center" wrapText="1"/>
    </xf>
    <xf numFmtId="0" fontId="1" fillId="0" borderId="0" xfId="0" applyFont="1" applyBorder="1" applyAlignment="1">
      <alignment horizontal="left" vertical="top"/>
    </xf>
    <xf numFmtId="0" fontId="22" fillId="0" borderId="0" xfId="0" applyFont="1" applyFill="1" applyBorder="1" applyAlignment="1">
      <alignment horizontal="center" vertical="top" wrapText="1"/>
    </xf>
    <xf numFmtId="0" fontId="3" fillId="0" borderId="0" xfId="0" applyFont="1" applyBorder="1" applyAlignment="1">
      <alignment vertical="top"/>
    </xf>
    <xf numFmtId="0" fontId="23" fillId="0" borderId="0" xfId="0" applyFont="1" applyBorder="1" applyAlignment="1">
      <alignment vertical="top" wrapText="1"/>
    </xf>
    <xf numFmtId="0" fontId="1" fillId="0" borderId="0" xfId="0" applyFont="1" applyBorder="1" applyAlignment="1">
      <alignment vertical="top" wrapText="1"/>
    </xf>
    <xf numFmtId="0" fontId="25" fillId="0" borderId="0" xfId="0" applyFont="1" applyAlignment="1">
      <alignment vertical="center"/>
    </xf>
    <xf numFmtId="0" fontId="24" fillId="0" borderId="13" xfId="0" applyFont="1" applyBorder="1" applyAlignment="1">
      <alignment horizontal="center" vertical="center" wrapText="1"/>
    </xf>
    <xf numFmtId="0" fontId="24" fillId="0" borderId="1" xfId="0" applyFont="1" applyBorder="1" applyAlignment="1">
      <alignment horizontal="center" vertical="center" wrapText="1"/>
    </xf>
    <xf numFmtId="4" fontId="24" fillId="0" borderId="1" xfId="0" applyNumberFormat="1" applyFont="1" applyBorder="1" applyAlignment="1">
      <alignment horizontal="center" vertical="center" wrapText="1"/>
    </xf>
    <xf numFmtId="4" fontId="24" fillId="0" borderId="14" xfId="0" applyNumberFormat="1" applyFont="1" applyBorder="1" applyAlignment="1">
      <alignment horizontal="center" vertical="center" wrapText="1"/>
    </xf>
    <xf numFmtId="0" fontId="25" fillId="2" borderId="13" xfId="0" applyFont="1" applyFill="1" applyBorder="1" applyAlignment="1">
      <alignment horizontal="center" vertical="center"/>
    </xf>
    <xf numFmtId="0" fontId="25" fillId="2" borderId="1" xfId="0" applyFont="1" applyFill="1" applyBorder="1" applyAlignment="1">
      <alignment horizontal="center" vertical="center"/>
    </xf>
    <xf numFmtId="4" fontId="25" fillId="2" borderId="1" xfId="0" applyNumberFormat="1" applyFont="1" applyFill="1" applyBorder="1" applyAlignment="1">
      <alignment horizontal="right" vertical="center"/>
    </xf>
    <xf numFmtId="4" fontId="25" fillId="2" borderId="14" xfId="0" applyNumberFormat="1" applyFont="1" applyFill="1" applyBorder="1" applyAlignment="1">
      <alignment horizontal="right" vertical="center"/>
    </xf>
    <xf numFmtId="4" fontId="24" fillId="2" borderId="18" xfId="0" applyNumberFormat="1" applyFont="1" applyFill="1" applyBorder="1" applyAlignment="1">
      <alignment horizontal="right" vertical="center"/>
    </xf>
    <xf numFmtId="4" fontId="24" fillId="2" borderId="19" xfId="0" applyNumberFormat="1" applyFont="1" applyFill="1" applyBorder="1" applyAlignment="1">
      <alignment horizontal="right" vertical="center"/>
    </xf>
    <xf numFmtId="0" fontId="25" fillId="0" borderId="0" xfId="0" applyFont="1"/>
    <xf numFmtId="4" fontId="24" fillId="2" borderId="1" xfId="0" applyNumberFormat="1" applyFont="1" applyFill="1" applyBorder="1" applyAlignment="1">
      <alignment horizontal="right" vertical="center"/>
    </xf>
    <xf numFmtId="0" fontId="27" fillId="0" borderId="0" xfId="0" applyFont="1" applyAlignment="1">
      <alignment vertical="center"/>
    </xf>
    <xf numFmtId="0" fontId="24" fillId="0" borderId="0" xfId="0" applyFont="1" applyAlignment="1">
      <alignment vertical="center"/>
    </xf>
    <xf numFmtId="4" fontId="25" fillId="0" borderId="0" xfId="0" applyNumberFormat="1" applyFont="1" applyAlignment="1">
      <alignment vertical="center"/>
    </xf>
    <xf numFmtId="0" fontId="28" fillId="0" borderId="0" xfId="0" applyFont="1" applyAlignment="1">
      <alignment vertical="center"/>
    </xf>
    <xf numFmtId="0" fontId="27" fillId="0" borderId="0" xfId="0" applyFont="1"/>
    <xf numFmtId="0" fontId="24" fillId="0" borderId="1" xfId="0" applyFont="1" applyBorder="1" applyAlignment="1">
      <alignment horizontal="center"/>
    </xf>
    <xf numFmtId="0" fontId="24" fillId="0" borderId="1" xfId="0" applyFont="1" applyBorder="1" applyAlignment="1">
      <alignment horizontal="center" wrapText="1"/>
    </xf>
    <xf numFmtId="0" fontId="25" fillId="0" borderId="1" xfId="0" applyFont="1" applyBorder="1" applyAlignment="1">
      <alignment horizontal="center" wrapText="1"/>
    </xf>
    <xf numFmtId="0" fontId="25" fillId="0" borderId="1" xfId="0" applyFont="1" applyBorder="1" applyAlignment="1">
      <alignment wrapText="1"/>
    </xf>
    <xf numFmtId="4" fontId="25" fillId="0" borderId="1" xfId="0" applyNumberFormat="1" applyFont="1" applyBorder="1"/>
    <xf numFmtId="0" fontId="24" fillId="0" borderId="1" xfId="0" applyFont="1" applyBorder="1" applyAlignment="1">
      <alignment horizontal="right" wrapText="1"/>
    </xf>
    <xf numFmtId="4" fontId="24" fillId="0" borderId="1" xfId="0" applyNumberFormat="1" applyFont="1" applyBorder="1" applyAlignment="1">
      <alignment wrapText="1"/>
    </xf>
    <xf numFmtId="0" fontId="24" fillId="0" borderId="0" xfId="0" applyFont="1" applyAlignment="1">
      <alignment horizontal="right"/>
    </xf>
    <xf numFmtId="0" fontId="24" fillId="0" borderId="1" xfId="0" applyFont="1" applyFill="1" applyBorder="1" applyAlignment="1">
      <alignment horizontal="right" wrapText="1"/>
    </xf>
    <xf numFmtId="0" fontId="25" fillId="2" borderId="1" xfId="0" applyFont="1" applyFill="1" applyBorder="1" applyAlignment="1">
      <alignment horizontal="center" vertical="center" wrapText="1"/>
    </xf>
    <xf numFmtId="0" fontId="25" fillId="0" borderId="1" xfId="0" applyFont="1" applyBorder="1" applyAlignment="1">
      <alignment horizontal="center"/>
    </xf>
    <xf numFmtId="0" fontId="25" fillId="0" borderId="1" xfId="0" applyFont="1" applyBorder="1"/>
    <xf numFmtId="4" fontId="24" fillId="0" borderId="1" xfId="0" applyNumberFormat="1" applyFont="1" applyBorder="1"/>
    <xf numFmtId="0" fontId="24" fillId="0" borderId="1" xfId="0" applyFont="1" applyBorder="1"/>
    <xf numFmtId="0" fontId="29" fillId="5"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0" fillId="5" borderId="1" xfId="0" applyFill="1" applyBorder="1" applyAlignment="1">
      <alignment vertical="center"/>
    </xf>
    <xf numFmtId="0" fontId="32" fillId="8" borderId="1" xfId="0" applyFont="1" applyFill="1" applyBorder="1" applyAlignment="1">
      <alignment horizontal="center" vertical="center" wrapText="1"/>
    </xf>
    <xf numFmtId="0" fontId="32" fillId="8" borderId="1" xfId="0" applyFont="1" applyFill="1" applyBorder="1" applyAlignment="1">
      <alignment vertical="center" wrapText="1"/>
    </xf>
    <xf numFmtId="0" fontId="33" fillId="8" borderId="1" xfId="0" applyFont="1" applyFill="1" applyBorder="1" applyAlignment="1">
      <alignment horizontal="center" vertical="center" wrapText="1"/>
    </xf>
    <xf numFmtId="0" fontId="0" fillId="8" borderId="1" xfId="0" applyFill="1" applyBorder="1" applyAlignment="1">
      <alignment vertical="center" wrapText="1"/>
    </xf>
    <xf numFmtId="2" fontId="34" fillId="8" borderId="1" xfId="0" applyNumberFormat="1" applyFont="1" applyFill="1" applyBorder="1" applyAlignment="1">
      <alignment horizontal="right" vertical="center" wrapText="1"/>
    </xf>
    <xf numFmtId="0" fontId="0" fillId="6" borderId="1" xfId="0" applyFill="1" applyBorder="1" applyAlignment="1">
      <alignment vertical="center" wrapText="1"/>
    </xf>
    <xf numFmtId="0" fontId="30" fillId="6" borderId="1" xfId="0" applyFont="1" applyFill="1" applyBorder="1" applyAlignment="1">
      <alignment vertical="center" wrapText="1"/>
    </xf>
    <xf numFmtId="0" fontId="0" fillId="8" borderId="1" xfId="0" applyFill="1" applyBorder="1" applyAlignment="1">
      <alignment vertical="center"/>
    </xf>
    <xf numFmtId="2" fontId="0" fillId="8" borderId="1" xfId="0" applyNumberFormat="1" applyFill="1" applyBorder="1" applyAlignment="1">
      <alignment vertical="center" wrapText="1"/>
    </xf>
    <xf numFmtId="2" fontId="0" fillId="6" borderId="1" xfId="0" applyNumberFormat="1" applyFill="1" applyBorder="1" applyAlignment="1">
      <alignment vertical="center" wrapText="1"/>
    </xf>
    <xf numFmtId="2" fontId="0" fillId="5" borderId="1" xfId="0" applyNumberFormat="1" applyFill="1" applyBorder="1" applyAlignment="1">
      <alignment vertical="center"/>
    </xf>
    <xf numFmtId="0" fontId="0" fillId="0" borderId="1" xfId="0" applyBorder="1" applyAlignment="1">
      <alignment vertical="center"/>
    </xf>
    <xf numFmtId="2" fontId="34" fillId="0" borderId="1" xfId="0" applyNumberFormat="1" applyFont="1" applyFill="1" applyBorder="1" applyAlignment="1">
      <alignment horizontal="right" vertical="center" wrapText="1"/>
    </xf>
    <xf numFmtId="2" fontId="34" fillId="8" borderId="1" xfId="0" applyNumberFormat="1" applyFont="1" applyFill="1" applyBorder="1" applyAlignment="1">
      <alignment horizontal="right" vertical="center"/>
    </xf>
    <xf numFmtId="0" fontId="32" fillId="8" borderId="1" xfId="0" applyFont="1" applyFill="1" applyBorder="1" applyAlignment="1">
      <alignment horizontal="center" vertical="center"/>
    </xf>
    <xf numFmtId="0" fontId="0" fillId="5" borderId="1" xfId="0" applyFill="1" applyBorder="1" applyAlignment="1">
      <alignment vertical="center" wrapText="1"/>
    </xf>
    <xf numFmtId="0" fontId="14" fillId="0" borderId="0" xfId="0" applyFont="1" applyBorder="1" applyAlignment="1">
      <alignment horizontal="left" vertical="top" wrapText="1"/>
    </xf>
    <xf numFmtId="0" fontId="18" fillId="0" borderId="0" xfId="0" applyFont="1" applyAlignment="1">
      <alignment horizontal="center" vertical="center" wrapText="1"/>
    </xf>
    <xf numFmtId="0" fontId="17" fillId="0" borderId="0" xfId="0" applyFont="1" applyAlignment="1">
      <alignment horizontal="center" wrapText="1"/>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wrapText="1"/>
    </xf>
    <xf numFmtId="0" fontId="24" fillId="4" borderId="1" xfId="0" applyFont="1" applyFill="1" applyBorder="1" applyAlignment="1">
      <alignment horizontal="center" vertical="center"/>
    </xf>
    <xf numFmtId="0" fontId="24" fillId="2" borderId="15"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31" fillId="5" borderId="4"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31" fillId="7" borderId="3" xfId="0" applyFont="1" applyFill="1" applyBorder="1" applyAlignment="1">
      <alignment horizontal="center" vertical="center" wrapText="1"/>
    </xf>
    <xf numFmtId="0" fontId="21" fillId="4" borderId="1" xfId="0" applyFont="1" applyFill="1" applyBorder="1" applyAlignment="1">
      <alignment horizontal="center" vertical="center"/>
    </xf>
    <xf numFmtId="0" fontId="24" fillId="2" borderId="4" xfId="0" applyFont="1" applyFill="1" applyBorder="1" applyAlignment="1">
      <alignment horizontal="right" vertical="center"/>
    </xf>
    <xf numFmtId="0" fontId="24" fillId="2" borderId="2" xfId="0" applyFont="1" applyFill="1" applyBorder="1" applyAlignment="1">
      <alignment horizontal="right" vertical="center"/>
    </xf>
    <xf numFmtId="0" fontId="24" fillId="2" borderId="3" xfId="0" applyFont="1" applyFill="1" applyBorder="1" applyAlignment="1">
      <alignment horizontal="right" vertical="center"/>
    </xf>
    <xf numFmtId="4" fontId="24"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5" fillId="4" borderId="1" xfId="0" applyFont="1" applyFill="1" applyBorder="1" applyAlignment="1">
      <alignment horizontal="center" vertical="center"/>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28" fillId="0" borderId="0" xfId="0" applyFont="1" applyAlignment="1">
      <alignment horizontal="left" vertical="center" wrapText="1"/>
    </xf>
    <xf numFmtId="0" fontId="5" fillId="2" borderId="4" xfId="0" applyFont="1" applyFill="1" applyBorder="1" applyAlignment="1">
      <alignment horizontal="right" vertical="center"/>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4" borderId="4"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10" fillId="0" borderId="0" xfId="0" applyFont="1" applyAlignment="1">
      <alignment wrapText="1"/>
    </xf>
    <xf numFmtId="0" fontId="0" fillId="0" borderId="0" xfId="0" applyAlignment="1">
      <alignment wrapText="1"/>
    </xf>
    <xf numFmtId="0" fontId="24" fillId="4" borderId="1" xfId="0" applyFont="1" applyFill="1" applyBorder="1" applyAlignment="1">
      <alignment horizontal="center" wrapText="1"/>
    </xf>
    <xf numFmtId="0" fontId="27" fillId="0" borderId="0" xfId="0" applyFont="1" applyAlignment="1">
      <alignment horizontal="left" wrapText="1"/>
    </xf>
    <xf numFmtId="0" fontId="24" fillId="4" borderId="4" xfId="0" applyFont="1" applyFill="1" applyBorder="1" applyAlignment="1">
      <alignment horizontal="center" wrapText="1"/>
    </xf>
    <xf numFmtId="0" fontId="24" fillId="4" borderId="2" xfId="0" applyFont="1" applyFill="1" applyBorder="1" applyAlignment="1">
      <alignment horizontal="center" wrapText="1"/>
    </xf>
    <xf numFmtId="0" fontId="24" fillId="4" borderId="3" xfId="0" applyFont="1" applyFill="1" applyBorder="1" applyAlignment="1">
      <alignment horizont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7" fillId="0" borderId="9" xfId="0" applyFont="1" applyBorder="1" applyAlignment="1">
      <alignment horizontal="center"/>
    </xf>
    <xf numFmtId="0" fontId="6" fillId="4" borderId="4" xfId="0" applyFont="1" applyFill="1" applyBorder="1" applyAlignment="1">
      <alignment horizontal="center" wrapText="1"/>
    </xf>
    <xf numFmtId="0" fontId="6" fillId="4" borderId="2" xfId="0" applyFont="1" applyFill="1" applyBorder="1" applyAlignment="1">
      <alignment horizontal="center" wrapText="1"/>
    </xf>
    <xf numFmtId="0" fontId="8" fillId="0" borderId="9" xfId="0" applyFont="1" applyBorder="1" applyAlignment="1">
      <alignment horizontal="center"/>
    </xf>
    <xf numFmtId="0" fontId="10" fillId="0" borderId="2" xfId="0" applyFont="1" applyBorder="1" applyAlignment="1">
      <alignment horizontal="center"/>
    </xf>
    <xf numFmtId="0" fontId="3" fillId="0" borderId="2" xfId="0" applyFont="1" applyBorder="1" applyAlignment="1">
      <alignment horizontal="center"/>
    </xf>
    <xf numFmtId="0" fontId="6" fillId="4" borderId="3" xfId="0" applyFont="1" applyFill="1" applyBorder="1" applyAlignment="1">
      <alignment horizontal="center" wrapText="1"/>
    </xf>
    <xf numFmtId="0" fontId="6" fillId="4" borderId="1" xfId="0" applyFont="1" applyFill="1" applyBorder="1" applyAlignment="1">
      <alignment horizontal="center" wrapText="1"/>
    </xf>
    <xf numFmtId="0" fontId="8" fillId="0" borderId="0" xfId="0" applyFont="1" applyAlignment="1">
      <alignment horizontal="left" wrapTex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6" fillId="4" borderId="1" xfId="0" applyFont="1" applyFill="1" applyBorder="1" applyAlignment="1">
      <alignment horizontal="center"/>
    </xf>
    <xf numFmtId="0" fontId="5" fillId="3" borderId="1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4" fontId="5" fillId="3" borderId="21" xfId="0" applyNumberFormat="1" applyFont="1" applyFill="1" applyBorder="1" applyAlignment="1">
      <alignment horizontal="center" vertical="center"/>
    </xf>
    <xf numFmtId="4" fontId="5" fillId="3" borderId="23" xfId="0" applyNumberFormat="1" applyFont="1" applyFill="1" applyBorder="1" applyAlignment="1">
      <alignment horizontal="center" vertical="center"/>
    </xf>
    <xf numFmtId="4" fontId="5" fillId="3" borderId="27" xfId="0" applyNumberFormat="1" applyFont="1" applyFill="1" applyBorder="1" applyAlignment="1">
      <alignment horizontal="center" vertical="center"/>
    </xf>
    <xf numFmtId="0" fontId="5" fillId="3" borderId="2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4" fontId="5" fillId="3" borderId="16" xfId="0" applyNumberFormat="1" applyFont="1" applyFill="1" applyBorder="1" applyAlignment="1">
      <alignment horizontal="right"/>
    </xf>
    <xf numFmtId="4" fontId="5" fillId="3" borderId="15" xfId="0" applyNumberFormat="1" applyFont="1" applyFill="1" applyBorder="1" applyAlignment="1">
      <alignment horizontal="right"/>
    </xf>
    <xf numFmtId="4" fontId="5" fillId="3" borderId="28"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 Id="rId5" Type="http://schemas.openxmlformats.org/officeDocument/2006/relationships/image" Target="../media/image6.jpeg"/><Relationship Id="rId4"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137160</xdr:colOff>
      <xdr:row>6</xdr:row>
      <xdr:rowOff>106680</xdr:rowOff>
    </xdr:from>
    <xdr:to>
      <xdr:col>10</xdr:col>
      <xdr:colOff>743318</xdr:colOff>
      <xdr:row>12</xdr:row>
      <xdr:rowOff>259080</xdr:rowOff>
    </xdr:to>
    <xdr:grpSp>
      <xdr:nvGrpSpPr>
        <xdr:cNvPr id="3" name="Ομάδα 2"/>
        <xdr:cNvGrpSpPr/>
      </xdr:nvGrpSpPr>
      <xdr:grpSpPr>
        <a:xfrm>
          <a:off x="432435" y="1144905"/>
          <a:ext cx="6092558" cy="1123950"/>
          <a:chOff x="609600" y="1196340"/>
          <a:chExt cx="6092558" cy="1158240"/>
        </a:xfrm>
      </xdr:grpSpPr>
      <mc:AlternateContent xmlns:mc="http://schemas.openxmlformats.org/markup-compatibility/2006">
        <mc:Choice xmlns:a14="http://schemas.microsoft.com/office/drawing/2010/main" Requires="a14">
          <xdr:sp macro="" textlink="">
            <xdr:nvSpPr>
              <xdr:cNvPr id="20497" name="Object 17" hidden="1">
                <a:extLst>
                  <a:ext uri="{63B3BB69-23CF-44E3-9099-C40C66FF867C}">
                    <a14:compatExt spid="_x0000_s20497"/>
                  </a:ext>
                </a:extLst>
              </xdr:cNvPr>
              <xdr:cNvSpPr/>
            </xdr:nvSpPr>
            <xdr:spPr bwMode="auto">
              <a:xfrm>
                <a:off x="609600" y="1295400"/>
                <a:ext cx="685800" cy="685800"/>
              </a:xfrm>
              <a:prstGeom prst="rect">
                <a:avLst/>
              </a:prstGeom>
              <a:solidFill>
                <a:srgbClr val="FFFFFF"/>
              </a:solidFill>
            </xdr:spPr>
          </xdr:sp>
        </mc:Choice>
        <mc:Fallback/>
      </mc:AlternateContent>
      <xdr:pic>
        <xdr:nvPicPr>
          <xdr:cNvPr id="23" name="Εικόνα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0219" y="1280160"/>
            <a:ext cx="1046633" cy="107442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4" name="Εικόνα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2222" y="1196340"/>
            <a:ext cx="1641678" cy="98298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25" name="Εικόνα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16940" y="1197054"/>
            <a:ext cx="2185218" cy="1058466"/>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586740</xdr:colOff>
      <xdr:row>0</xdr:row>
      <xdr:rowOff>83820</xdr:rowOff>
    </xdr:from>
    <xdr:to>
      <xdr:col>5</xdr:col>
      <xdr:colOff>75565</xdr:colOff>
      <xdr:row>4</xdr:row>
      <xdr:rowOff>62230</xdr:rowOff>
    </xdr:to>
    <xdr:pic>
      <xdr:nvPicPr>
        <xdr:cNvPr id="10" name="Εικόνα 9"/>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10740" y="83820"/>
          <a:ext cx="708025" cy="709930"/>
        </a:xfrm>
        <a:prstGeom prst="rect">
          <a:avLst/>
        </a:prstGeom>
      </xdr:spPr>
    </xdr:pic>
    <xdr:clientData/>
  </xdr:twoCellAnchor>
  <xdr:twoCellAnchor editAs="oneCell">
    <xdr:from>
      <xdr:col>0</xdr:col>
      <xdr:colOff>0</xdr:colOff>
      <xdr:row>0</xdr:row>
      <xdr:rowOff>95249</xdr:rowOff>
    </xdr:from>
    <xdr:to>
      <xdr:col>3</xdr:col>
      <xdr:colOff>565681</xdr:colOff>
      <xdr:row>3</xdr:row>
      <xdr:rowOff>161924</xdr:rowOff>
    </xdr:to>
    <xdr:pic>
      <xdr:nvPicPr>
        <xdr:cNvPr id="2" name="Εικόνα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5249"/>
          <a:ext cx="2080156" cy="619125"/>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6"/>
  <sheetViews>
    <sheetView showGridLines="0" workbookViewId="0">
      <selection activeCell="A17" sqref="A17:K17"/>
    </sheetView>
  </sheetViews>
  <sheetFormatPr defaultRowHeight="12.75" x14ac:dyDescent="0.2"/>
  <cols>
    <col min="1" max="1" width="4.42578125" customWidth="1"/>
    <col min="11" max="11" width="14.140625" customWidth="1"/>
  </cols>
  <sheetData>
    <row r="1" spans="1:11" ht="18" customHeight="1" x14ac:dyDescent="0.2">
      <c r="F1" s="120" t="s">
        <v>400</v>
      </c>
      <c r="G1" s="120"/>
      <c r="H1" s="120"/>
      <c r="I1" s="120"/>
      <c r="J1" s="120"/>
      <c r="K1" s="120"/>
    </row>
    <row r="2" spans="1:11" x14ac:dyDescent="0.2">
      <c r="F2" s="120"/>
      <c r="G2" s="120"/>
      <c r="H2" s="120"/>
      <c r="I2" s="120"/>
      <c r="J2" s="120"/>
      <c r="K2" s="120"/>
    </row>
    <row r="3" spans="1:11" x14ac:dyDescent="0.2">
      <c r="F3" s="120"/>
      <c r="G3" s="120"/>
      <c r="H3" s="120"/>
      <c r="I3" s="120"/>
      <c r="J3" s="120"/>
      <c r="K3" s="120"/>
    </row>
    <row r="4" spans="1:11" x14ac:dyDescent="0.2">
      <c r="F4" s="120"/>
      <c r="G4" s="120"/>
      <c r="H4" s="120"/>
      <c r="I4" s="120"/>
      <c r="J4" s="120"/>
      <c r="K4" s="120"/>
    </row>
    <row r="5" spans="1:11" x14ac:dyDescent="0.2">
      <c r="F5" s="120"/>
      <c r="G5" s="120"/>
      <c r="H5" s="120"/>
      <c r="I5" s="120"/>
      <c r="J5" s="120"/>
      <c r="K5" s="120"/>
    </row>
    <row r="6" spans="1:11" x14ac:dyDescent="0.2">
      <c r="F6" s="120"/>
      <c r="G6" s="120"/>
      <c r="H6" s="120"/>
      <c r="I6" s="120"/>
      <c r="J6" s="120"/>
      <c r="K6" s="120"/>
    </row>
    <row r="9" spans="1:11" ht="13.15" customHeight="1" x14ac:dyDescent="0.2">
      <c r="A9" s="50"/>
    </row>
    <row r="10" spans="1:11" ht="13.15" customHeight="1" x14ac:dyDescent="0.2">
      <c r="A10" s="50"/>
    </row>
    <row r="11" spans="1:11" ht="13.15" customHeight="1" x14ac:dyDescent="0.2">
      <c r="A11" s="50"/>
    </row>
    <row r="12" spans="1:11" ht="13.15" customHeight="1" x14ac:dyDescent="0.2">
      <c r="A12" s="50"/>
    </row>
    <row r="13" spans="1:11" ht="39" customHeight="1" x14ac:dyDescent="0.2">
      <c r="A13" s="121" t="s">
        <v>375</v>
      </c>
      <c r="B13" s="121"/>
      <c r="C13" s="121"/>
    </row>
    <row r="14" spans="1:11" ht="17.45" customHeight="1" x14ac:dyDescent="0.2">
      <c r="A14" s="52"/>
      <c r="B14" s="52"/>
      <c r="C14" s="52"/>
    </row>
    <row r="15" spans="1:11" ht="21" customHeight="1" x14ac:dyDescent="0.2">
      <c r="A15" s="52"/>
      <c r="B15" s="52"/>
      <c r="C15" s="52"/>
    </row>
    <row r="16" spans="1:11" ht="28.5" x14ac:dyDescent="0.2">
      <c r="A16" s="122" t="s">
        <v>400</v>
      </c>
      <c r="B16" s="122"/>
      <c r="C16" s="122"/>
      <c r="D16" s="122"/>
      <c r="E16" s="122"/>
      <c r="F16" s="122"/>
      <c r="G16" s="122"/>
      <c r="H16" s="122"/>
      <c r="I16" s="122"/>
      <c r="J16" s="122"/>
      <c r="K16" s="122"/>
    </row>
    <row r="17" spans="1:11" ht="26.25" x14ac:dyDescent="0.2">
      <c r="A17" s="123" t="s">
        <v>414</v>
      </c>
      <c r="B17" s="123"/>
      <c r="C17" s="123"/>
      <c r="D17" s="123"/>
      <c r="E17" s="123"/>
      <c r="F17" s="123"/>
      <c r="G17" s="123"/>
      <c r="H17" s="123"/>
      <c r="I17" s="123"/>
      <c r="J17" s="123"/>
      <c r="K17" s="123"/>
    </row>
    <row r="18" spans="1:11" ht="55.15" customHeight="1" x14ac:dyDescent="0.4">
      <c r="A18" s="124" t="s">
        <v>370</v>
      </c>
      <c r="B18" s="124"/>
      <c r="C18" s="124"/>
      <c r="D18" s="124"/>
      <c r="E18" s="124"/>
      <c r="F18" s="124"/>
      <c r="G18" s="124"/>
      <c r="H18" s="124"/>
      <c r="I18" s="124"/>
      <c r="J18" s="124"/>
      <c r="K18" s="124"/>
    </row>
    <row r="19" spans="1:11" ht="52.15" customHeight="1" x14ac:dyDescent="0.2">
      <c r="A19" s="51">
        <v>1</v>
      </c>
      <c r="B19" s="119" t="s">
        <v>374</v>
      </c>
      <c r="C19" s="119"/>
      <c r="D19" s="119"/>
      <c r="E19" s="119"/>
      <c r="F19" s="119"/>
      <c r="G19" s="119"/>
      <c r="H19" s="119"/>
      <c r="I19" s="119"/>
      <c r="J19" s="119"/>
      <c r="K19" s="119"/>
    </row>
    <row r="20" spans="1:11" ht="52.15" customHeight="1" x14ac:dyDescent="0.2">
      <c r="A20" s="51">
        <v>2</v>
      </c>
      <c r="B20" s="119" t="s">
        <v>371</v>
      </c>
      <c r="C20" s="119"/>
      <c r="D20" s="119"/>
      <c r="E20" s="119"/>
      <c r="F20" s="119"/>
      <c r="G20" s="119"/>
      <c r="H20" s="119"/>
      <c r="I20" s="119"/>
      <c r="J20" s="119"/>
      <c r="K20" s="119"/>
    </row>
    <row r="21" spans="1:11" ht="43.15" customHeight="1" x14ac:dyDescent="0.2">
      <c r="A21" s="51">
        <v>3</v>
      </c>
      <c r="B21" s="119" t="s">
        <v>367</v>
      </c>
      <c r="C21" s="119"/>
      <c r="D21" s="119"/>
      <c r="E21" s="119"/>
      <c r="F21" s="119"/>
      <c r="G21" s="119"/>
      <c r="H21" s="119"/>
      <c r="I21" s="119"/>
      <c r="J21" s="119"/>
      <c r="K21" s="119"/>
    </row>
    <row r="22" spans="1:11" ht="39.6" customHeight="1" x14ac:dyDescent="0.2">
      <c r="A22" s="51">
        <v>4</v>
      </c>
      <c r="B22" s="119" t="s">
        <v>372</v>
      </c>
      <c r="C22" s="119"/>
      <c r="D22" s="119"/>
      <c r="E22" s="119"/>
      <c r="F22" s="119"/>
      <c r="G22" s="119"/>
      <c r="H22" s="119"/>
      <c r="I22" s="119"/>
      <c r="J22" s="119"/>
      <c r="K22" s="119"/>
    </row>
    <row r="23" spans="1:11" ht="40.15" customHeight="1" x14ac:dyDescent="0.2">
      <c r="A23" s="51">
        <v>5</v>
      </c>
      <c r="B23" s="119" t="s">
        <v>368</v>
      </c>
      <c r="C23" s="119"/>
      <c r="D23" s="119"/>
      <c r="E23" s="119"/>
      <c r="F23" s="119"/>
      <c r="G23" s="119"/>
      <c r="H23" s="119"/>
      <c r="I23" s="119"/>
      <c r="J23" s="119"/>
      <c r="K23" s="119"/>
    </row>
    <row r="24" spans="1:11" s="39" customFormat="1" ht="37.9" customHeight="1" x14ac:dyDescent="0.2">
      <c r="A24" s="51">
        <v>6</v>
      </c>
      <c r="B24" s="119" t="s">
        <v>373</v>
      </c>
      <c r="C24" s="119"/>
      <c r="D24" s="119"/>
      <c r="E24" s="119"/>
      <c r="F24" s="119"/>
      <c r="G24" s="119"/>
      <c r="H24" s="119"/>
      <c r="I24" s="119"/>
      <c r="J24" s="119"/>
      <c r="K24" s="119"/>
    </row>
    <row r="25" spans="1:11" s="39" customFormat="1" ht="31.9" customHeight="1" x14ac:dyDescent="0.2">
      <c r="A25" s="51">
        <v>7</v>
      </c>
      <c r="B25" s="119" t="s">
        <v>369</v>
      </c>
      <c r="C25" s="119"/>
      <c r="D25" s="119"/>
      <c r="E25" s="119"/>
      <c r="F25" s="119"/>
      <c r="G25" s="119"/>
      <c r="H25" s="119"/>
      <c r="I25" s="119"/>
      <c r="J25" s="119"/>
      <c r="K25" s="119"/>
    </row>
    <row r="26" spans="1:11" ht="29.45" customHeight="1" x14ac:dyDescent="0.2"/>
  </sheetData>
  <mergeCells count="12">
    <mergeCell ref="B25:K25"/>
    <mergeCell ref="B22:K22"/>
    <mergeCell ref="B21:K21"/>
    <mergeCell ref="F1:K6"/>
    <mergeCell ref="A13:C13"/>
    <mergeCell ref="B23:K23"/>
    <mergeCell ref="B24:K24"/>
    <mergeCell ref="A16:K16"/>
    <mergeCell ref="A17:K17"/>
    <mergeCell ref="A18:K18"/>
    <mergeCell ref="B20:K20"/>
    <mergeCell ref="B19:K19"/>
  </mergeCells>
  <printOptions horizontalCentered="1"/>
  <pageMargins left="0.70866141732283472" right="0.70866141732283472" top="0.74803149606299213" bottom="0.74803149606299213" header="0.31496062992125984" footer="0.31496062992125984"/>
  <pageSetup paperSize="9" scale="88" orientation="portrait"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drawing r:id="rId2"/>
  <legacyDrawing r:id="rId3"/>
  <oleObjects>
    <mc:AlternateContent xmlns:mc="http://schemas.openxmlformats.org/markup-compatibility/2006">
      <mc:Choice Requires="x14">
        <oleObject progId="PBrush" shapeId="20497" r:id="rId4">
          <objectPr defaultSize="0" autoPict="0" r:id="rId5">
            <anchor moveWithCells="1" sizeWithCells="1">
              <from>
                <xdr:col>1</xdr:col>
                <xdr:colOff>133350</xdr:colOff>
                <xdr:row>7</xdr:row>
                <xdr:rowOff>38100</xdr:rowOff>
              </from>
              <to>
                <xdr:col>2</xdr:col>
                <xdr:colOff>209550</xdr:colOff>
                <xdr:row>11</xdr:row>
                <xdr:rowOff>57150</xdr:rowOff>
              </to>
            </anchor>
          </objectPr>
        </oleObject>
      </mc:Choice>
      <mc:Fallback>
        <oleObject progId="PBrush" shapeId="204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A15" sqref="A15:H15"/>
    </sheetView>
  </sheetViews>
  <sheetFormatPr defaultColWidth="8.85546875" defaultRowHeight="15.75" x14ac:dyDescent="0.25"/>
  <cols>
    <col min="1" max="1" width="5" style="79" customWidth="1"/>
    <col min="2" max="2" width="28.140625" style="79" customWidth="1"/>
    <col min="3" max="3" width="10.5703125" style="79" customWidth="1"/>
    <col min="4" max="4" width="12.28515625" style="79" customWidth="1"/>
    <col min="5" max="5" width="11.140625" style="79" customWidth="1"/>
    <col min="6" max="7" width="8.85546875" style="79"/>
    <col min="8" max="8" width="11.140625" style="79" customWidth="1"/>
    <col min="9" max="9" width="15.140625" style="79" customWidth="1"/>
    <col min="10" max="16384" width="8.85546875" style="79"/>
  </cols>
  <sheetData>
    <row r="1" spans="1:9" s="68" customFormat="1" ht="27.6" customHeight="1" x14ac:dyDescent="0.25">
      <c r="A1" s="157" t="s">
        <v>340</v>
      </c>
      <c r="B1" s="158"/>
      <c r="C1" s="158"/>
      <c r="D1" s="158"/>
      <c r="E1" s="158"/>
      <c r="F1" s="158"/>
      <c r="G1" s="158"/>
      <c r="H1" s="158"/>
      <c r="I1" s="159"/>
    </row>
    <row r="2" spans="1:9" s="68" customFormat="1" ht="27.6" customHeight="1" x14ac:dyDescent="0.2">
      <c r="A2" s="140" t="s">
        <v>1</v>
      </c>
      <c r="B2" s="70" t="s">
        <v>92</v>
      </c>
      <c r="C2" s="160" t="s">
        <v>95</v>
      </c>
      <c r="D2" s="139" t="s">
        <v>64</v>
      </c>
      <c r="E2" s="139" t="s">
        <v>65</v>
      </c>
      <c r="F2" s="139" t="s">
        <v>66</v>
      </c>
      <c r="G2" s="139" t="s">
        <v>4</v>
      </c>
      <c r="H2" s="139" t="s">
        <v>5</v>
      </c>
      <c r="I2" s="139" t="s">
        <v>94</v>
      </c>
    </row>
    <row r="3" spans="1:9" s="68" customFormat="1" ht="30" customHeight="1" x14ac:dyDescent="0.2">
      <c r="A3" s="140"/>
      <c r="B3" s="70" t="s">
        <v>63</v>
      </c>
      <c r="C3" s="161"/>
      <c r="D3" s="139"/>
      <c r="E3" s="139"/>
      <c r="F3" s="139"/>
      <c r="G3" s="139"/>
      <c r="H3" s="139"/>
      <c r="I3" s="139"/>
    </row>
    <row r="4" spans="1:9" s="68" customFormat="1" ht="27.6" customHeight="1" x14ac:dyDescent="0.2">
      <c r="A4" s="74"/>
      <c r="B4" s="95"/>
      <c r="C4" s="74"/>
      <c r="D4" s="75"/>
      <c r="E4" s="75"/>
      <c r="F4" s="75">
        <f>D4*E4</f>
        <v>0</v>
      </c>
      <c r="G4" s="75">
        <f t="shared" ref="G4:G6" si="0">F4*0.24</f>
        <v>0</v>
      </c>
      <c r="H4" s="75">
        <f>F4+G4</f>
        <v>0</v>
      </c>
      <c r="I4" s="75"/>
    </row>
    <row r="5" spans="1:9" s="68" customFormat="1" ht="27.6" customHeight="1" x14ac:dyDescent="0.2">
      <c r="A5" s="74"/>
      <c r="B5" s="95"/>
      <c r="C5" s="74"/>
      <c r="D5" s="75"/>
      <c r="E5" s="75"/>
      <c r="F5" s="75">
        <f>D5*E5</f>
        <v>0</v>
      </c>
      <c r="G5" s="75">
        <f t="shared" si="0"/>
        <v>0</v>
      </c>
      <c r="H5" s="75">
        <f>F5+G5</f>
        <v>0</v>
      </c>
      <c r="I5" s="75"/>
    </row>
    <row r="6" spans="1:9" s="68" customFormat="1" ht="27.6" customHeight="1" x14ac:dyDescent="0.2">
      <c r="A6" s="74"/>
      <c r="B6" s="95"/>
      <c r="C6" s="74"/>
      <c r="D6" s="75"/>
      <c r="E6" s="75"/>
      <c r="F6" s="75">
        <f>D6*E6</f>
        <v>0</v>
      </c>
      <c r="G6" s="75">
        <f t="shared" si="0"/>
        <v>0</v>
      </c>
      <c r="H6" s="75">
        <f>F6+G6</f>
        <v>0</v>
      </c>
      <c r="I6" s="75"/>
    </row>
    <row r="7" spans="1:9" s="68" customFormat="1" ht="27.6" customHeight="1" x14ac:dyDescent="0.2">
      <c r="A7" s="136" t="s">
        <v>3</v>
      </c>
      <c r="B7" s="137"/>
      <c r="C7" s="137"/>
      <c r="D7" s="137"/>
      <c r="E7" s="138"/>
      <c r="F7" s="80">
        <f>SUM(F4:F6)</f>
        <v>0</v>
      </c>
      <c r="G7" s="80">
        <f>SUM(G4:G6)</f>
        <v>0</v>
      </c>
      <c r="H7" s="80">
        <f>SUM(H4:H6)</f>
        <v>0</v>
      </c>
      <c r="I7" s="75"/>
    </row>
  </sheetData>
  <mergeCells count="10">
    <mergeCell ref="A7:E7"/>
    <mergeCell ref="I2:I3"/>
    <mergeCell ref="A1:I1"/>
    <mergeCell ref="G2:G3"/>
    <mergeCell ref="H2:H3"/>
    <mergeCell ref="A2:A3"/>
    <mergeCell ref="C2:C3"/>
    <mergeCell ref="D2:D3"/>
    <mergeCell ref="E2:E3"/>
    <mergeCell ref="F2:F3"/>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B9" sqref="B9"/>
    </sheetView>
  </sheetViews>
  <sheetFormatPr defaultColWidth="8.85546875" defaultRowHeight="15.75" x14ac:dyDescent="0.25"/>
  <cols>
    <col min="1" max="1" width="5" style="79" customWidth="1"/>
    <col min="2" max="2" width="39.7109375" style="79" customWidth="1"/>
    <col min="3" max="3" width="10.5703125" style="79" customWidth="1"/>
    <col min="4" max="4" width="15" style="79" bestFit="1" customWidth="1"/>
    <col min="5" max="5" width="10.28515625" style="79" bestFit="1" customWidth="1"/>
    <col min="6" max="6" width="8.85546875" style="79"/>
    <col min="7" max="7" width="10.85546875" style="79" customWidth="1"/>
    <col min="8" max="8" width="16" style="79" customWidth="1"/>
    <col min="9" max="16384" width="8.85546875" style="79"/>
  </cols>
  <sheetData>
    <row r="1" spans="1:8" ht="24.6" customHeight="1" x14ac:dyDescent="0.25">
      <c r="A1" s="157" t="s">
        <v>379</v>
      </c>
      <c r="B1" s="158"/>
      <c r="C1" s="158"/>
      <c r="D1" s="158"/>
      <c r="E1" s="158"/>
      <c r="F1" s="158"/>
      <c r="G1" s="158"/>
      <c r="H1" s="158"/>
    </row>
    <row r="2" spans="1:8" ht="22.9" customHeight="1" x14ac:dyDescent="0.25">
      <c r="A2" s="162" t="s">
        <v>380</v>
      </c>
      <c r="B2" s="162"/>
      <c r="C2" s="162"/>
      <c r="D2" s="162"/>
      <c r="E2" s="162"/>
      <c r="F2" s="162"/>
      <c r="G2" s="162"/>
      <c r="H2" s="162"/>
    </row>
    <row r="3" spans="1:8" s="8" customFormat="1" ht="37.15" customHeight="1" x14ac:dyDescent="0.25">
      <c r="A3" s="11" t="s">
        <v>1</v>
      </c>
      <c r="B3" s="11" t="s">
        <v>69</v>
      </c>
      <c r="C3" s="11" t="s">
        <v>2</v>
      </c>
      <c r="D3" s="11" t="s">
        <v>65</v>
      </c>
      <c r="E3" s="11" t="s">
        <v>66</v>
      </c>
      <c r="F3" s="11" t="s">
        <v>4</v>
      </c>
      <c r="G3" s="11" t="s">
        <v>5</v>
      </c>
      <c r="H3" s="11" t="s">
        <v>94</v>
      </c>
    </row>
    <row r="4" spans="1:8" ht="47.25" x14ac:dyDescent="0.25">
      <c r="A4" s="96">
        <v>1</v>
      </c>
      <c r="B4" s="89" t="s">
        <v>381</v>
      </c>
      <c r="C4" s="89"/>
      <c r="D4" s="89"/>
      <c r="E4" s="75">
        <f>C4*D4</f>
        <v>0</v>
      </c>
      <c r="F4" s="75">
        <f t="shared" ref="F4:F7" si="0">E4*0.24</f>
        <v>0</v>
      </c>
      <c r="G4" s="75">
        <f>E4+F4</f>
        <v>0</v>
      </c>
      <c r="H4" s="97"/>
    </row>
    <row r="5" spans="1:8" x14ac:dyDescent="0.25">
      <c r="A5" s="96">
        <v>2</v>
      </c>
      <c r="B5" s="89" t="s">
        <v>341</v>
      </c>
      <c r="C5" s="89"/>
      <c r="D5" s="89"/>
      <c r="E5" s="75">
        <f t="shared" ref="E5:E9" si="1">C5*D5</f>
        <v>0</v>
      </c>
      <c r="F5" s="75">
        <f t="shared" si="0"/>
        <v>0</v>
      </c>
      <c r="G5" s="75">
        <f>E5+F5</f>
        <v>0</v>
      </c>
      <c r="H5" s="97"/>
    </row>
    <row r="6" spans="1:8" ht="31.5" x14ac:dyDescent="0.25">
      <c r="A6" s="96">
        <v>3</v>
      </c>
      <c r="B6" s="89" t="s">
        <v>382</v>
      </c>
      <c r="C6" s="89"/>
      <c r="D6" s="89"/>
      <c r="E6" s="75">
        <f t="shared" si="1"/>
        <v>0</v>
      </c>
      <c r="F6" s="75">
        <f t="shared" si="0"/>
        <v>0</v>
      </c>
      <c r="G6" s="75">
        <f>E6+F6</f>
        <v>0</v>
      </c>
      <c r="H6" s="97"/>
    </row>
    <row r="7" spans="1:8" ht="47.25" x14ac:dyDescent="0.25">
      <c r="A7" s="96">
        <v>4</v>
      </c>
      <c r="B7" s="89" t="s">
        <v>383</v>
      </c>
      <c r="C7" s="89"/>
      <c r="D7" s="89"/>
      <c r="E7" s="75">
        <f t="shared" si="1"/>
        <v>0</v>
      </c>
      <c r="F7" s="75">
        <f t="shared" si="0"/>
        <v>0</v>
      </c>
      <c r="G7" s="75">
        <f>E7+F7</f>
        <v>0</v>
      </c>
      <c r="H7" s="97"/>
    </row>
    <row r="8" spans="1:8" ht="47.25" x14ac:dyDescent="0.25">
      <c r="A8" s="96">
        <v>5</v>
      </c>
      <c r="B8" s="89" t="s">
        <v>360</v>
      </c>
      <c r="C8" s="89"/>
      <c r="D8" s="89"/>
      <c r="E8" s="75">
        <f t="shared" si="1"/>
        <v>0</v>
      </c>
      <c r="F8" s="75">
        <f t="shared" ref="F8:F9" si="2">E8*0.24</f>
        <v>0</v>
      </c>
      <c r="G8" s="75">
        <f t="shared" ref="G8:G9" si="3">E8+F8</f>
        <v>0</v>
      </c>
      <c r="H8" s="97"/>
    </row>
    <row r="9" spans="1:8" ht="46.5" customHeight="1" x14ac:dyDescent="0.25">
      <c r="A9" s="96">
        <v>6</v>
      </c>
      <c r="B9" s="89" t="s">
        <v>361</v>
      </c>
      <c r="C9" s="89"/>
      <c r="D9" s="89"/>
      <c r="E9" s="75">
        <f t="shared" si="1"/>
        <v>0</v>
      </c>
      <c r="F9" s="75">
        <f t="shared" si="2"/>
        <v>0</v>
      </c>
      <c r="G9" s="75">
        <f t="shared" si="3"/>
        <v>0</v>
      </c>
      <c r="H9" s="97"/>
    </row>
    <row r="10" spans="1:8" ht="28.9" customHeight="1" x14ac:dyDescent="0.25">
      <c r="A10" s="97"/>
      <c r="B10" s="91" t="s">
        <v>3</v>
      </c>
      <c r="C10" s="91"/>
      <c r="D10" s="91"/>
      <c r="E10" s="98">
        <f>SUM(E4:E9)</f>
        <v>0</v>
      </c>
      <c r="F10" s="98">
        <f>SUM(F4:F9)</f>
        <v>0</v>
      </c>
      <c r="G10" s="98">
        <f>SUM(G4:G9)</f>
        <v>0</v>
      </c>
      <c r="H10" s="99"/>
    </row>
    <row r="11" spans="1:8" x14ac:dyDescent="0.25">
      <c r="A11" s="85"/>
    </row>
    <row r="12" spans="1:8" x14ac:dyDescent="0.25">
      <c r="A12" s="85"/>
    </row>
    <row r="13" spans="1:8" x14ac:dyDescent="0.25">
      <c r="A13" s="85"/>
    </row>
    <row r="14" spans="1:8" x14ac:dyDescent="0.25">
      <c r="A14" s="85"/>
    </row>
    <row r="15" spans="1:8" x14ac:dyDescent="0.25">
      <c r="A15" s="85"/>
    </row>
  </sheetData>
  <mergeCells count="2">
    <mergeCell ref="A1:H1"/>
    <mergeCell ref="A2:H2"/>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15" sqref="A15:H15"/>
    </sheetView>
  </sheetViews>
  <sheetFormatPr defaultColWidth="8.85546875" defaultRowHeight="15" x14ac:dyDescent="0.25"/>
  <cols>
    <col min="1" max="1" width="5" style="8" customWidth="1"/>
    <col min="2" max="2" width="43.7109375" style="8" customWidth="1"/>
    <col min="3" max="3" width="10.5703125" style="8" customWidth="1"/>
    <col min="4" max="4" width="15" style="8" bestFit="1" customWidth="1"/>
    <col min="5" max="5" width="10.28515625" style="8" bestFit="1" customWidth="1"/>
    <col min="6" max="6" width="8.85546875" style="8"/>
    <col min="7" max="7" width="10.7109375" style="8" customWidth="1"/>
    <col min="8" max="8" width="16" style="8" customWidth="1"/>
    <col min="9" max="16384" width="8.85546875" style="8"/>
  </cols>
  <sheetData>
    <row r="1" spans="1:8" ht="17.25" x14ac:dyDescent="0.3">
      <c r="A1" s="163" t="s">
        <v>359</v>
      </c>
      <c r="B1" s="164"/>
      <c r="C1" s="164"/>
      <c r="D1" s="164"/>
      <c r="E1" s="164"/>
      <c r="F1" s="164"/>
      <c r="G1" s="164"/>
      <c r="H1" s="164"/>
    </row>
    <row r="2" spans="1:8" ht="24.6" customHeight="1" x14ac:dyDescent="0.25">
      <c r="A2" s="165" t="s">
        <v>384</v>
      </c>
      <c r="B2" s="165"/>
      <c r="C2" s="165"/>
      <c r="D2" s="165"/>
      <c r="E2" s="165"/>
      <c r="F2" s="165"/>
      <c r="G2" s="165"/>
      <c r="H2" s="165"/>
    </row>
    <row r="3" spans="1:8" ht="37.15" customHeight="1" x14ac:dyDescent="0.25">
      <c r="A3" s="11" t="s">
        <v>1</v>
      </c>
      <c r="B3" s="11" t="s">
        <v>69</v>
      </c>
      <c r="C3" s="11" t="s">
        <v>2</v>
      </c>
      <c r="D3" s="11" t="s">
        <v>65</v>
      </c>
      <c r="E3" s="11" t="s">
        <v>66</v>
      </c>
      <c r="F3" s="11" t="s">
        <v>4</v>
      </c>
      <c r="G3" s="11" t="s">
        <v>5</v>
      </c>
      <c r="H3" s="11" t="s">
        <v>94</v>
      </c>
    </row>
    <row r="4" spans="1:8" ht="45" x14ac:dyDescent="0.25">
      <c r="A4" s="16">
        <v>1</v>
      </c>
      <c r="B4" s="13" t="s">
        <v>386</v>
      </c>
      <c r="C4" s="13"/>
      <c r="D4" s="13"/>
      <c r="E4" s="14">
        <f>C4*D4</f>
        <v>0</v>
      </c>
      <c r="F4" s="3">
        <f t="shared" ref="F4:F7" si="0">E4*0.24</f>
        <v>0</v>
      </c>
      <c r="G4" s="3">
        <f>E4+F4</f>
        <v>0</v>
      </c>
      <c r="H4" s="17"/>
    </row>
    <row r="5" spans="1:8" ht="31.9" customHeight="1" x14ac:dyDescent="0.25">
      <c r="A5" s="16">
        <v>2</v>
      </c>
      <c r="B5" s="13" t="s">
        <v>387</v>
      </c>
      <c r="C5" s="13"/>
      <c r="D5" s="13"/>
      <c r="E5" s="14">
        <f t="shared" ref="E5:E7" si="1">C5*D5</f>
        <v>0</v>
      </c>
      <c r="F5" s="3">
        <f t="shared" si="0"/>
        <v>0</v>
      </c>
      <c r="G5" s="3">
        <f>E5+F5</f>
        <v>0</v>
      </c>
      <c r="H5" s="17"/>
    </row>
    <row r="6" spans="1:8" ht="32.25" customHeight="1" x14ac:dyDescent="0.25">
      <c r="A6" s="16">
        <v>3</v>
      </c>
      <c r="B6" s="13" t="s">
        <v>388</v>
      </c>
      <c r="C6" s="17"/>
      <c r="D6" s="17"/>
      <c r="E6" s="14">
        <f t="shared" si="1"/>
        <v>0</v>
      </c>
      <c r="F6" s="3">
        <f t="shared" si="0"/>
        <v>0</v>
      </c>
      <c r="G6" s="3">
        <f>E6+F6</f>
        <v>0</v>
      </c>
      <c r="H6" s="17"/>
    </row>
    <row r="7" spans="1:8" ht="30" x14ac:dyDescent="0.25">
      <c r="A7" s="16">
        <v>4</v>
      </c>
      <c r="B7" s="13" t="s">
        <v>385</v>
      </c>
      <c r="C7" s="17"/>
      <c r="D7" s="17"/>
      <c r="E7" s="14">
        <f t="shared" si="1"/>
        <v>0</v>
      </c>
      <c r="F7" s="3">
        <f t="shared" si="0"/>
        <v>0</v>
      </c>
      <c r="G7" s="3">
        <f>E7+F7</f>
        <v>0</v>
      </c>
      <c r="H7" s="17"/>
    </row>
    <row r="8" spans="1:8" ht="28.9" customHeight="1" x14ac:dyDescent="0.25">
      <c r="A8" s="16">
        <v>5</v>
      </c>
      <c r="B8" s="13" t="s">
        <v>389</v>
      </c>
      <c r="C8" s="17"/>
      <c r="D8" s="17"/>
      <c r="E8" s="14">
        <f t="shared" ref="E8:E9" si="2">C8*D8</f>
        <v>0</v>
      </c>
      <c r="F8" s="3">
        <f t="shared" ref="F8:F9" si="3">E8*0.24</f>
        <v>0</v>
      </c>
      <c r="G8" s="3">
        <f t="shared" ref="G8:G9" si="4">E8+F8</f>
        <v>0</v>
      </c>
      <c r="H8" s="17"/>
    </row>
    <row r="9" spans="1:8" ht="30" x14ac:dyDescent="0.25">
      <c r="A9" s="16">
        <v>6</v>
      </c>
      <c r="B9" s="13" t="s">
        <v>390</v>
      </c>
      <c r="C9" s="17"/>
      <c r="D9" s="17"/>
      <c r="E9" s="14">
        <f t="shared" si="2"/>
        <v>0</v>
      </c>
      <c r="F9" s="3">
        <f t="shared" si="3"/>
        <v>0</v>
      </c>
      <c r="G9" s="3">
        <f t="shared" si="4"/>
        <v>0</v>
      </c>
      <c r="H9" s="17"/>
    </row>
    <row r="10" spans="1:8" ht="28.9" customHeight="1" x14ac:dyDescent="0.25">
      <c r="A10" s="17"/>
      <c r="B10" s="41" t="s">
        <v>3</v>
      </c>
      <c r="C10" s="41"/>
      <c r="D10" s="41"/>
      <c r="E10" s="19">
        <f>SUM(E4:E9)</f>
        <v>0</v>
      </c>
      <c r="F10" s="19">
        <f t="shared" ref="F10:G10" si="5">SUM(F4:F9)</f>
        <v>0</v>
      </c>
      <c r="G10" s="19">
        <f t="shared" si="5"/>
        <v>0</v>
      </c>
      <c r="H10" s="20"/>
    </row>
    <row r="11" spans="1:8" x14ac:dyDescent="0.25">
      <c r="A11" s="15"/>
    </row>
    <row r="12" spans="1:8" x14ac:dyDescent="0.25">
      <c r="A12" s="15"/>
    </row>
    <row r="13" spans="1:8" x14ac:dyDescent="0.25">
      <c r="A13" s="15"/>
    </row>
  </sheetData>
  <mergeCells count="2">
    <mergeCell ref="A1:H1"/>
    <mergeCell ref="A2:H2"/>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D11" sqref="D11"/>
    </sheetView>
  </sheetViews>
  <sheetFormatPr defaultColWidth="8.85546875" defaultRowHeight="15" x14ac:dyDescent="0.25"/>
  <cols>
    <col min="1" max="1" width="5" style="8" customWidth="1"/>
    <col min="2" max="2" width="39.7109375" style="8" customWidth="1"/>
    <col min="3" max="3" width="10.5703125" style="8" customWidth="1"/>
    <col min="4" max="4" width="15" style="8" bestFit="1" customWidth="1"/>
    <col min="5" max="5" width="10.28515625" style="8" bestFit="1" customWidth="1"/>
    <col min="6" max="6" width="8.85546875" style="8"/>
    <col min="7" max="7" width="11.28515625" style="8" customWidth="1"/>
    <col min="8" max="8" width="16" style="8" customWidth="1"/>
    <col min="9" max="16384" width="8.85546875" style="8"/>
  </cols>
  <sheetData>
    <row r="1" spans="1:8" ht="17.25" x14ac:dyDescent="0.3">
      <c r="A1" s="163" t="s">
        <v>342</v>
      </c>
      <c r="B1" s="164"/>
      <c r="C1" s="164"/>
      <c r="D1" s="164"/>
      <c r="E1" s="164"/>
      <c r="F1" s="164"/>
      <c r="G1" s="164"/>
      <c r="H1" s="164"/>
    </row>
    <row r="2" spans="1:8" x14ac:dyDescent="0.25">
      <c r="A2" s="165" t="s">
        <v>343</v>
      </c>
      <c r="B2" s="165"/>
      <c r="C2" s="165"/>
      <c r="D2" s="165"/>
      <c r="E2" s="165"/>
      <c r="F2" s="165"/>
      <c r="G2" s="165"/>
      <c r="H2" s="165"/>
    </row>
    <row r="3" spans="1:8" ht="37.15" customHeight="1" x14ac:dyDescent="0.25">
      <c r="A3" s="11" t="s">
        <v>1</v>
      </c>
      <c r="B3" s="11" t="s">
        <v>69</v>
      </c>
      <c r="C3" s="11" t="s">
        <v>2</v>
      </c>
      <c r="D3" s="11" t="s">
        <v>65</v>
      </c>
      <c r="E3" s="11" t="s">
        <v>66</v>
      </c>
      <c r="F3" s="11" t="s">
        <v>4</v>
      </c>
      <c r="G3" s="11" t="s">
        <v>5</v>
      </c>
      <c r="H3" s="11" t="s">
        <v>94</v>
      </c>
    </row>
    <row r="4" spans="1:8" ht="28.9" customHeight="1" x14ac:dyDescent="0.25">
      <c r="A4" s="16">
        <v>1</v>
      </c>
      <c r="B4" s="13" t="s">
        <v>97</v>
      </c>
      <c r="C4" s="13"/>
      <c r="D4" s="13"/>
      <c r="E4" s="14">
        <f>C4*D4</f>
        <v>0</v>
      </c>
      <c r="F4" s="3">
        <f t="shared" ref="F4:F13" si="0">E4*0.24</f>
        <v>0</v>
      </c>
      <c r="G4" s="3">
        <f>E4+F4</f>
        <v>0</v>
      </c>
      <c r="H4" s="17"/>
    </row>
    <row r="5" spans="1:8" ht="28.9" customHeight="1" x14ac:dyDescent="0.25">
      <c r="A5" s="16">
        <v>2</v>
      </c>
      <c r="B5" s="13" t="s">
        <v>73</v>
      </c>
      <c r="C5" s="13"/>
      <c r="D5" s="13"/>
      <c r="E5" s="14">
        <f t="shared" ref="E5:E13" si="1">C5*D5</f>
        <v>0</v>
      </c>
      <c r="F5" s="3">
        <f t="shared" si="0"/>
        <v>0</v>
      </c>
      <c r="G5" s="3">
        <f>E5+F5</f>
        <v>0</v>
      </c>
      <c r="H5" s="17"/>
    </row>
    <row r="6" spans="1:8" ht="28.9" customHeight="1" x14ac:dyDescent="0.25">
      <c r="A6" s="16">
        <v>3</v>
      </c>
      <c r="B6" s="13" t="s">
        <v>74</v>
      </c>
      <c r="C6" s="13"/>
      <c r="D6" s="13"/>
      <c r="E6" s="14">
        <f t="shared" si="1"/>
        <v>0</v>
      </c>
      <c r="F6" s="3">
        <f t="shared" si="0"/>
        <v>0</v>
      </c>
      <c r="G6" s="3">
        <f>E6+F6</f>
        <v>0</v>
      </c>
      <c r="H6" s="17"/>
    </row>
    <row r="7" spans="1:8" ht="28.9" customHeight="1" x14ac:dyDescent="0.25">
      <c r="A7" s="16">
        <v>4</v>
      </c>
      <c r="B7" s="13" t="s">
        <v>75</v>
      </c>
      <c r="C7" s="13"/>
      <c r="D7" s="13"/>
      <c r="E7" s="14">
        <f t="shared" si="1"/>
        <v>0</v>
      </c>
      <c r="F7" s="3">
        <f t="shared" si="0"/>
        <v>0</v>
      </c>
      <c r="G7" s="3">
        <f>E7+F7</f>
        <v>0</v>
      </c>
      <c r="H7" s="17"/>
    </row>
    <row r="8" spans="1:8" ht="28.9" customHeight="1" x14ac:dyDescent="0.25">
      <c r="A8" s="16">
        <v>5</v>
      </c>
      <c r="B8" s="13" t="s">
        <v>76</v>
      </c>
      <c r="C8" s="13"/>
      <c r="D8" s="13"/>
      <c r="E8" s="14">
        <f t="shared" si="1"/>
        <v>0</v>
      </c>
      <c r="F8" s="3">
        <f t="shared" si="0"/>
        <v>0</v>
      </c>
      <c r="G8" s="3">
        <f t="shared" ref="G8:G13" si="2">E8+F8</f>
        <v>0</v>
      </c>
      <c r="H8" s="17"/>
    </row>
    <row r="9" spans="1:8" ht="28.9" customHeight="1" x14ac:dyDescent="0.25">
      <c r="A9" s="16">
        <v>6</v>
      </c>
      <c r="B9" s="13" t="s">
        <v>77</v>
      </c>
      <c r="C9" s="13"/>
      <c r="D9" s="13"/>
      <c r="E9" s="14">
        <f t="shared" si="1"/>
        <v>0</v>
      </c>
      <c r="F9" s="3">
        <f t="shared" si="0"/>
        <v>0</v>
      </c>
      <c r="G9" s="3">
        <f t="shared" si="2"/>
        <v>0</v>
      </c>
      <c r="H9" s="17"/>
    </row>
    <row r="10" spans="1:8" ht="28.9" customHeight="1" x14ac:dyDescent="0.25">
      <c r="A10" s="16">
        <v>7</v>
      </c>
      <c r="B10" s="18" t="s">
        <v>345</v>
      </c>
      <c r="C10" s="18"/>
      <c r="D10" s="18"/>
      <c r="E10" s="14">
        <f t="shared" si="1"/>
        <v>0</v>
      </c>
      <c r="F10" s="3">
        <f t="shared" si="0"/>
        <v>0</v>
      </c>
      <c r="G10" s="3">
        <f t="shared" si="2"/>
        <v>0</v>
      </c>
      <c r="H10" s="17"/>
    </row>
    <row r="11" spans="1:8" ht="28.9" customHeight="1" x14ac:dyDescent="0.25">
      <c r="A11" s="16">
        <v>8</v>
      </c>
      <c r="B11" s="17" t="s">
        <v>344</v>
      </c>
      <c r="C11" s="17"/>
      <c r="D11" s="17"/>
      <c r="E11" s="14">
        <f t="shared" si="1"/>
        <v>0</v>
      </c>
      <c r="F11" s="3">
        <f t="shared" si="0"/>
        <v>0</v>
      </c>
      <c r="G11" s="3">
        <f t="shared" si="2"/>
        <v>0</v>
      </c>
      <c r="H11" s="17"/>
    </row>
    <row r="12" spans="1:8" ht="28.9" customHeight="1" x14ac:dyDescent="0.25">
      <c r="A12" s="16">
        <v>9</v>
      </c>
      <c r="B12" s="18" t="s">
        <v>346</v>
      </c>
      <c r="C12" s="17"/>
      <c r="D12" s="17"/>
      <c r="E12" s="14">
        <f t="shared" si="1"/>
        <v>0</v>
      </c>
      <c r="F12" s="3">
        <f t="shared" si="0"/>
        <v>0</v>
      </c>
      <c r="G12" s="3">
        <f t="shared" si="2"/>
        <v>0</v>
      </c>
      <c r="H12" s="17"/>
    </row>
    <row r="13" spans="1:8" ht="28.9" customHeight="1" x14ac:dyDescent="0.25">
      <c r="A13" s="16">
        <v>10</v>
      </c>
      <c r="B13" s="17" t="s">
        <v>350</v>
      </c>
      <c r="C13" s="18"/>
      <c r="D13" s="18"/>
      <c r="E13" s="14">
        <f t="shared" si="1"/>
        <v>0</v>
      </c>
      <c r="F13" s="3">
        <f t="shared" si="0"/>
        <v>0</v>
      </c>
      <c r="G13" s="3">
        <f t="shared" si="2"/>
        <v>0</v>
      </c>
      <c r="H13" s="17"/>
    </row>
    <row r="14" spans="1:8" ht="28.9" customHeight="1" x14ac:dyDescent="0.25">
      <c r="A14" s="17"/>
      <c r="B14" s="41" t="s">
        <v>3</v>
      </c>
      <c r="C14" s="41"/>
      <c r="D14" s="41"/>
      <c r="E14" s="19">
        <f>SUM(E4:E13)</f>
        <v>0</v>
      </c>
      <c r="F14" s="19">
        <f>SUM(F4:F13)</f>
        <v>0</v>
      </c>
      <c r="G14" s="19">
        <f>SUM(G4:G13)</f>
        <v>0</v>
      </c>
      <c r="H14" s="20"/>
    </row>
    <row r="15" spans="1:8" x14ac:dyDescent="0.25">
      <c r="A15" s="15"/>
    </row>
    <row r="16" spans="1:8" x14ac:dyDescent="0.25">
      <c r="A16" s="15"/>
    </row>
    <row r="17" spans="1:1" x14ac:dyDescent="0.25">
      <c r="A17" s="15"/>
    </row>
    <row r="18" spans="1:1" x14ac:dyDescent="0.25">
      <c r="A18" s="15"/>
    </row>
    <row r="19" spans="1:1" x14ac:dyDescent="0.25">
      <c r="A19" s="15"/>
    </row>
  </sheetData>
  <mergeCells count="2">
    <mergeCell ref="A1:H1"/>
    <mergeCell ref="A2:H2"/>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A15" sqref="A15:H15"/>
    </sheetView>
  </sheetViews>
  <sheetFormatPr defaultColWidth="8.85546875" defaultRowHeight="15" x14ac:dyDescent="0.25"/>
  <cols>
    <col min="1" max="1" width="5" style="4" customWidth="1"/>
    <col min="2" max="2" width="27.5703125" style="4" customWidth="1"/>
    <col min="3" max="3" width="10.5703125" style="4" customWidth="1"/>
    <col min="4" max="4" width="10.85546875" style="4" customWidth="1"/>
    <col min="5" max="5" width="10.7109375" style="4" customWidth="1"/>
    <col min="6" max="7" width="8.85546875" style="4"/>
    <col min="8" max="8" width="10.42578125" style="4" customWidth="1"/>
    <col min="9" max="9" width="13.42578125" style="8" customWidth="1"/>
    <col min="10" max="16384" width="8.85546875" style="4"/>
  </cols>
  <sheetData>
    <row r="1" spans="1:9" s="1" customFormat="1" ht="27.6" customHeight="1" x14ac:dyDescent="0.3">
      <c r="A1" s="163" t="s">
        <v>352</v>
      </c>
      <c r="B1" s="164"/>
      <c r="C1" s="164"/>
      <c r="D1" s="164"/>
      <c r="E1" s="164"/>
      <c r="F1" s="164"/>
      <c r="G1" s="164"/>
      <c r="H1" s="164"/>
      <c r="I1" s="168"/>
    </row>
    <row r="2" spans="1:9" ht="14.45" customHeight="1" x14ac:dyDescent="0.2">
      <c r="A2" s="166" t="s">
        <v>353</v>
      </c>
      <c r="B2" s="167"/>
      <c r="C2" s="167"/>
      <c r="D2" s="167"/>
      <c r="E2" s="167"/>
      <c r="F2" s="167"/>
      <c r="G2" s="167"/>
      <c r="H2" s="167"/>
      <c r="I2" s="167"/>
    </row>
    <row r="3" spans="1:9" s="5" customFormat="1" ht="27.6" customHeight="1" x14ac:dyDescent="0.2">
      <c r="A3" s="144" t="s">
        <v>1</v>
      </c>
      <c r="B3" s="38" t="s">
        <v>92</v>
      </c>
      <c r="C3" s="144" t="s">
        <v>95</v>
      </c>
      <c r="D3" s="145" t="s">
        <v>64</v>
      </c>
      <c r="E3" s="145" t="s">
        <v>65</v>
      </c>
      <c r="F3" s="145" t="s">
        <v>66</v>
      </c>
      <c r="G3" s="145" t="s">
        <v>4</v>
      </c>
      <c r="H3" s="145" t="s">
        <v>5</v>
      </c>
      <c r="I3" s="145" t="s">
        <v>94</v>
      </c>
    </row>
    <row r="4" spans="1:9" s="5" customFormat="1" ht="27.6" customHeight="1" x14ac:dyDescent="0.2">
      <c r="A4" s="144"/>
      <c r="B4" s="38" t="s">
        <v>63</v>
      </c>
      <c r="C4" s="144"/>
      <c r="D4" s="145"/>
      <c r="E4" s="145"/>
      <c r="F4" s="145"/>
      <c r="G4" s="145"/>
      <c r="H4" s="145"/>
      <c r="I4" s="145"/>
    </row>
    <row r="5" spans="1:9" s="5" customFormat="1" ht="27.6" customHeight="1" x14ac:dyDescent="0.2">
      <c r="A5" s="2"/>
      <c r="B5" s="9"/>
      <c r="C5" s="2"/>
      <c r="D5" s="3"/>
      <c r="E5" s="3"/>
      <c r="F5" s="3">
        <f>D5*E5</f>
        <v>0</v>
      </c>
      <c r="G5" s="3">
        <f t="shared" ref="G5:G7" si="0">F5*0.24</f>
        <v>0</v>
      </c>
      <c r="H5" s="3">
        <f>F5+G5</f>
        <v>0</v>
      </c>
      <c r="I5" s="3"/>
    </row>
    <row r="6" spans="1:9" s="5" customFormat="1" ht="27.6" customHeight="1" x14ac:dyDescent="0.2">
      <c r="A6" s="2"/>
      <c r="B6" s="9"/>
      <c r="C6" s="2"/>
      <c r="D6" s="3"/>
      <c r="E6" s="3"/>
      <c r="F6" s="3">
        <f>D6*E6</f>
        <v>0</v>
      </c>
      <c r="G6" s="3">
        <f t="shared" si="0"/>
        <v>0</v>
      </c>
      <c r="H6" s="3">
        <f>F6+G6</f>
        <v>0</v>
      </c>
      <c r="I6" s="3"/>
    </row>
    <row r="7" spans="1:9" s="5" customFormat="1" ht="27.6" customHeight="1" x14ac:dyDescent="0.2">
      <c r="A7" s="2"/>
      <c r="B7" s="9"/>
      <c r="C7" s="2"/>
      <c r="D7" s="3"/>
      <c r="E7" s="3"/>
      <c r="F7" s="3">
        <f>D7*E7</f>
        <v>0</v>
      </c>
      <c r="G7" s="3">
        <f t="shared" si="0"/>
        <v>0</v>
      </c>
      <c r="H7" s="3">
        <f>F7+G7</f>
        <v>0</v>
      </c>
      <c r="I7" s="3"/>
    </row>
    <row r="8" spans="1:9" s="5" customFormat="1" ht="27.6" customHeight="1" x14ac:dyDescent="0.2">
      <c r="A8" s="147" t="s">
        <v>3</v>
      </c>
      <c r="B8" s="148"/>
      <c r="C8" s="148"/>
      <c r="D8" s="148"/>
      <c r="E8" s="149"/>
      <c r="F8" s="40">
        <f>SUM(F5:F7)</f>
        <v>0</v>
      </c>
      <c r="G8" s="40">
        <f>SUM(G5:G7)</f>
        <v>0</v>
      </c>
      <c r="H8" s="40">
        <f>SUM(H5:H7)</f>
        <v>0</v>
      </c>
      <c r="I8" s="3"/>
    </row>
  </sheetData>
  <mergeCells count="11">
    <mergeCell ref="A8:E8"/>
    <mergeCell ref="A2:I2"/>
    <mergeCell ref="A1:I1"/>
    <mergeCell ref="A3:A4"/>
    <mergeCell ref="C3:C4"/>
    <mergeCell ref="D3:D4"/>
    <mergeCell ref="E3:E4"/>
    <mergeCell ref="F3:F4"/>
    <mergeCell ref="G3:G4"/>
    <mergeCell ref="H3:H4"/>
    <mergeCell ref="I3:I4"/>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abSelected="1" workbookViewId="0">
      <selection activeCell="E5" sqref="E5"/>
    </sheetView>
  </sheetViews>
  <sheetFormatPr defaultColWidth="8.85546875" defaultRowHeight="12.75" x14ac:dyDescent="0.2"/>
  <cols>
    <col min="1" max="1" width="5" style="4" customWidth="1"/>
    <col min="2" max="2" width="47.85546875" style="4" customWidth="1"/>
    <col min="3" max="3" width="10.5703125" style="4" customWidth="1"/>
    <col min="4" max="4" width="11.7109375" style="4" customWidth="1"/>
    <col min="5" max="5" width="12.85546875" style="4" customWidth="1"/>
    <col min="6" max="16384" width="8.85546875" style="4"/>
  </cols>
  <sheetData>
    <row r="1" spans="1:5" ht="25.15" customHeight="1" x14ac:dyDescent="0.3">
      <c r="A1" s="169" t="s">
        <v>410</v>
      </c>
      <c r="B1" s="169"/>
      <c r="C1" s="169"/>
      <c r="D1" s="169"/>
      <c r="E1" s="169"/>
    </row>
    <row r="2" spans="1:5" ht="33.75" customHeight="1" x14ac:dyDescent="0.2">
      <c r="A2" s="43" t="s">
        <v>1</v>
      </c>
      <c r="B2" s="62" t="s">
        <v>0</v>
      </c>
      <c r="C2" s="38" t="s">
        <v>66</v>
      </c>
      <c r="D2" s="38" t="s">
        <v>4</v>
      </c>
      <c r="E2" s="38" t="s">
        <v>5</v>
      </c>
    </row>
    <row r="3" spans="1:5" ht="26.25" customHeight="1" x14ac:dyDescent="0.25">
      <c r="A3" s="21">
        <v>1</v>
      </c>
      <c r="B3" s="8" t="s">
        <v>112</v>
      </c>
      <c r="C3" s="44">
        <f>'ΑΓΟΡΑ ΓΗΣ'!F6</f>
        <v>0</v>
      </c>
      <c r="D3" s="44">
        <f>'ΑΓΟΡΑ ΓΗΣ'!G6</f>
        <v>0</v>
      </c>
      <c r="E3" s="44">
        <f>'ΑΓΟΡΑ ΓΗΣ'!H6</f>
        <v>0</v>
      </c>
    </row>
    <row r="4" spans="1:5" ht="26.25" customHeight="1" x14ac:dyDescent="0.2">
      <c r="A4" s="21">
        <v>2</v>
      </c>
      <c r="B4" s="22" t="s">
        <v>354</v>
      </c>
      <c r="C4" s="44">
        <f>'ΟΙΚΟΔΟΜΙΚΕΣ ΕΡΓΑΣΙΕΣ '!F225</f>
        <v>0</v>
      </c>
      <c r="D4" s="44">
        <f>'ΟΙΚΟΔΟΜΙΚΕΣ ΕΡΓΑΣΙΕΣ '!G225</f>
        <v>0</v>
      </c>
      <c r="E4" s="44">
        <f>'ΟΙΚΟΔΟΜΙΚΕΣ ΕΡΓΑΣΙΕΣ '!H225</f>
        <v>0</v>
      </c>
    </row>
    <row r="5" spans="1:5" ht="26.25" customHeight="1" x14ac:dyDescent="0.2">
      <c r="A5" s="21">
        <v>3</v>
      </c>
      <c r="B5" s="22" t="s">
        <v>392</v>
      </c>
      <c r="C5" s="44">
        <f>'ΜΗΧΑΝΟΛΟΓΙΚΟΣ ΕΞΟΠΛ.'!F7</f>
        <v>0</v>
      </c>
      <c r="D5" s="44">
        <f>'ΜΗΧΑΝΟΛΟΓΙΚΟΣ ΕΞΟΠΛ.'!G7</f>
        <v>0</v>
      </c>
      <c r="E5" s="44">
        <f>'ΜΗΧΑΝΟΛΟΓΙΚΟΣ ΕΞΟΠΛ.'!H7</f>
        <v>0</v>
      </c>
    </row>
    <row r="6" spans="1:5" ht="26.25" customHeight="1" x14ac:dyDescent="0.2">
      <c r="A6" s="21">
        <v>4</v>
      </c>
      <c r="B6" s="22" t="s">
        <v>67</v>
      </c>
      <c r="C6" s="44">
        <f>'ΛΟΙΠΟΣ ΕΞΟΠΛ.'!F7</f>
        <v>0</v>
      </c>
      <c r="D6" s="44">
        <f>'ΛΟΙΠΟΣ ΕΞΟΠΛ.'!G7</f>
        <v>0</v>
      </c>
      <c r="E6" s="44">
        <f>'ΛΟΙΠΟΣ ΕΞΟΠΛ.'!H7</f>
        <v>0</v>
      </c>
    </row>
    <row r="7" spans="1:5" ht="26.25" customHeight="1" x14ac:dyDescent="0.2">
      <c r="A7" s="21">
        <v>5</v>
      </c>
      <c r="B7" s="22" t="s">
        <v>393</v>
      </c>
      <c r="C7" s="44">
        <f>'ΜΕΤΑΦΟΡΙΚΟ ΜΕΣΟ'!E7</f>
        <v>0</v>
      </c>
      <c r="D7" s="44">
        <f>'ΜΕΤΑΦΟΡΙΚΟ ΜΕΣΟ'!F7</f>
        <v>0</v>
      </c>
      <c r="E7" s="44">
        <f>'ΜΕΤΑΦΟΡΙΚΟ ΜΕΣΟ'!G7</f>
        <v>0</v>
      </c>
    </row>
    <row r="8" spans="1:5" ht="26.25" customHeight="1" x14ac:dyDescent="0.2">
      <c r="A8" s="21">
        <v>6</v>
      </c>
      <c r="B8" s="22" t="s">
        <v>355</v>
      </c>
      <c r="C8" s="44">
        <f>'ΜΕΛΕΤΕΣ - ΕΡΕΥΝΕΣ'!C7</f>
        <v>0</v>
      </c>
      <c r="D8" s="44">
        <f>'ΜΕΛΕΤΕΣ - ΕΡΕΥΝΕΣ'!D7</f>
        <v>0</v>
      </c>
      <c r="E8" s="44">
        <f>'ΜΕΛΕΤΕΣ - ΕΡΕΥΝΕΣ'!E7</f>
        <v>0</v>
      </c>
    </row>
    <row r="9" spans="1:5" ht="26.25" customHeight="1" x14ac:dyDescent="0.2">
      <c r="A9" s="21">
        <v>7</v>
      </c>
      <c r="B9" s="22" t="s">
        <v>356</v>
      </c>
      <c r="C9" s="44">
        <f>'ΜΕΛΕΤΗ ΑΔΕΙΑΣ'!C8</f>
        <v>0</v>
      </c>
      <c r="D9" s="44">
        <f>'ΜΕΛΕΤΗ ΑΔΕΙΑΣ'!D8</f>
        <v>0</v>
      </c>
      <c r="E9" s="44">
        <f>'ΜΕΛΕΤΗ ΑΔΕΙΑΣ'!E8</f>
        <v>0</v>
      </c>
    </row>
    <row r="10" spans="1:5" ht="26.25" customHeight="1" x14ac:dyDescent="0.2">
      <c r="A10" s="21">
        <v>8</v>
      </c>
      <c r="B10" s="22" t="s">
        <v>357</v>
      </c>
      <c r="C10" s="44">
        <f>'ΤΕΧΝΙΚΗ ΣΤΗΡΙΞΗ'!C7</f>
        <v>0</v>
      </c>
      <c r="D10" s="44">
        <f>'ΤΕΧΝΙΚΗ ΣΤΗΡΙΞΗ'!D7</f>
        <v>0</v>
      </c>
      <c r="E10" s="44">
        <f>'ΤΕΧΝΙΚΗ ΣΤΗΡΙΞΗ'!E7</f>
        <v>0</v>
      </c>
    </row>
    <row r="11" spans="1:5" ht="26.25" customHeight="1" x14ac:dyDescent="0.2">
      <c r="A11" s="21">
        <v>9</v>
      </c>
      <c r="B11" s="22" t="s">
        <v>358</v>
      </c>
      <c r="C11" s="44">
        <f>ΛΟΓΙΣΜΙΚΟ!F7</f>
        <v>0</v>
      </c>
      <c r="D11" s="44">
        <f>ΛΟΓΙΣΜΙΚΟ!G7</f>
        <v>0</v>
      </c>
      <c r="E11" s="44">
        <f>ΛΟΓΙΣΜΙΚΟ!H7</f>
        <v>0</v>
      </c>
    </row>
    <row r="12" spans="1:5" ht="26.25" customHeight="1" x14ac:dyDescent="0.2">
      <c r="A12" s="21" t="s">
        <v>363</v>
      </c>
      <c r="B12" s="22" t="s">
        <v>391</v>
      </c>
      <c r="C12" s="44">
        <f>'ΕΝΗΜΕΡΩΣΗ-ΠΡΟΒΟΛΗ α'!E10</f>
        <v>0</v>
      </c>
      <c r="D12" s="44">
        <f>'ΕΝΗΜΕΡΩΣΗ-ΠΡΟΒΟΛΗ α'!F10</f>
        <v>0</v>
      </c>
      <c r="E12" s="44">
        <f>'ΕΝΗΜΕΡΩΣΗ-ΠΡΟΒΟΛΗ α'!G10</f>
        <v>0</v>
      </c>
    </row>
    <row r="13" spans="1:5" ht="26.25" customHeight="1" x14ac:dyDescent="0.2">
      <c r="A13" s="21" t="s">
        <v>364</v>
      </c>
      <c r="B13" s="22" t="s">
        <v>362</v>
      </c>
      <c r="C13" s="44">
        <f>'ΕΝΗΜΕΡΩΣΗ-ΠΡΟΒΟΛΗ β'!E10</f>
        <v>0</v>
      </c>
      <c r="D13" s="44">
        <f>'ΕΝΗΜΕΡΩΣΗ-ΠΡΟΒΟΛΗ β'!F10</f>
        <v>0</v>
      </c>
      <c r="E13" s="44">
        <f>'ΕΝΗΜΕΡΩΣΗ-ΠΡΟΒΟΛΗ β'!G10</f>
        <v>0</v>
      </c>
    </row>
    <row r="14" spans="1:5" ht="26.25" customHeight="1" x14ac:dyDescent="0.2">
      <c r="A14" s="21">
        <v>11</v>
      </c>
      <c r="B14" s="22" t="s">
        <v>365</v>
      </c>
      <c r="C14" s="44">
        <f>ΕΚΔΗΛΩΣΕΙΣ!E14</f>
        <v>0</v>
      </c>
      <c r="D14" s="44">
        <f>ΕΚΔΗΛΩΣΕΙΣ!F14</f>
        <v>0</v>
      </c>
      <c r="E14" s="44">
        <f>ΕΚΔΗΛΩΣΕΙΣ!G14</f>
        <v>0</v>
      </c>
    </row>
    <row r="15" spans="1:5" ht="26.25" customHeight="1" x14ac:dyDescent="0.2">
      <c r="A15" s="21">
        <v>12</v>
      </c>
      <c r="B15" s="22" t="s">
        <v>113</v>
      </c>
      <c r="C15" s="44">
        <f>'ΕΚΘΕΣΙΑΚΟ ΥΛΙΚΟ'!F8</f>
        <v>0</v>
      </c>
      <c r="D15" s="44">
        <f>'ΕΚΘΕΣΙΑΚΟ ΥΛΙΚΟ'!G8</f>
        <v>0</v>
      </c>
      <c r="E15" s="44">
        <f>'ΕΚΘΕΣΙΑΚΟ ΥΛΙΚΟ'!H8</f>
        <v>0</v>
      </c>
    </row>
    <row r="16" spans="1:5" ht="40.9" customHeight="1" x14ac:dyDescent="0.2">
      <c r="A16" s="45"/>
      <c r="B16" s="46" t="s">
        <v>98</v>
      </c>
      <c r="C16" s="48">
        <f>SUM(C3:C15)</f>
        <v>0</v>
      </c>
      <c r="D16" s="48">
        <f t="shared" ref="D16:E16" si="0">SUM(D3:D15)</f>
        <v>0</v>
      </c>
      <c r="E16" s="48">
        <f t="shared" si="0"/>
        <v>0</v>
      </c>
    </row>
    <row r="17" spans="1:5" x14ac:dyDescent="0.2">
      <c r="A17" s="47"/>
    </row>
    <row r="18" spans="1:5" x14ac:dyDescent="0.2">
      <c r="A18" s="47"/>
    </row>
    <row r="19" spans="1:5" ht="23.25" customHeight="1" x14ac:dyDescent="0.2">
      <c r="A19" s="153" t="s">
        <v>411</v>
      </c>
      <c r="B19" s="154"/>
      <c r="C19" s="154"/>
      <c r="D19" s="154"/>
      <c r="E19" s="154"/>
    </row>
  </sheetData>
  <mergeCells count="2">
    <mergeCell ref="A1:E1"/>
    <mergeCell ref="A19:E19"/>
  </mergeCells>
  <phoneticPr fontId="2" type="noConversion"/>
  <printOptions horizontalCentered="1"/>
  <pageMargins left="0.70866141732283472" right="0.70866141732283472" top="0.74803149606299213" bottom="0.74803149606299213" header="0.31496062992125984" footer="0.31496062992125984"/>
  <pageSetup paperSize="9" orientation="portrait"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A28" workbookViewId="0">
      <selection activeCell="B47" sqref="B47"/>
    </sheetView>
  </sheetViews>
  <sheetFormatPr defaultRowHeight="12.75" x14ac:dyDescent="0.2"/>
  <cols>
    <col min="1" max="1" width="5" customWidth="1"/>
    <col min="2" max="2" width="31.42578125" customWidth="1"/>
    <col min="3" max="3" width="10.5703125" customWidth="1"/>
    <col min="4" max="4" width="12.28515625" customWidth="1"/>
    <col min="5" max="5" width="12.7109375" customWidth="1"/>
    <col min="8" max="8" width="11.28515625" customWidth="1"/>
  </cols>
  <sheetData>
    <row r="1" spans="1:8" ht="26.45" customHeight="1" x14ac:dyDescent="0.3">
      <c r="A1" s="169" t="s">
        <v>394</v>
      </c>
      <c r="B1" s="169"/>
      <c r="C1" s="169"/>
      <c r="D1" s="169"/>
      <c r="E1" s="169"/>
      <c r="F1" s="169"/>
      <c r="G1" s="169"/>
      <c r="H1" s="169"/>
    </row>
    <row r="2" spans="1:8" ht="14.45" customHeight="1" x14ac:dyDescent="0.2">
      <c r="A2" s="144" t="s">
        <v>1</v>
      </c>
      <c r="B2" s="6" t="s">
        <v>92</v>
      </c>
      <c r="C2" s="144" t="s">
        <v>111</v>
      </c>
      <c r="D2" s="145" t="s">
        <v>64</v>
      </c>
      <c r="E2" s="145" t="s">
        <v>65</v>
      </c>
      <c r="F2" s="145" t="s">
        <v>66</v>
      </c>
      <c r="G2" s="145" t="s">
        <v>4</v>
      </c>
      <c r="H2" s="145" t="s">
        <v>5</v>
      </c>
    </row>
    <row r="3" spans="1:8" ht="72" customHeight="1" x14ac:dyDescent="0.2">
      <c r="A3" s="144"/>
      <c r="B3" s="6" t="s">
        <v>63</v>
      </c>
      <c r="C3" s="144"/>
      <c r="D3" s="145"/>
      <c r="E3" s="145"/>
      <c r="F3" s="145"/>
      <c r="G3" s="145"/>
      <c r="H3" s="145"/>
    </row>
    <row r="4" spans="1:8" ht="27" customHeight="1" x14ac:dyDescent="0.2">
      <c r="A4" s="6"/>
      <c r="B4" s="6"/>
      <c r="C4" s="6"/>
      <c r="D4" s="7"/>
      <c r="E4" s="7"/>
      <c r="F4" s="3">
        <f t="shared" ref="F4:F6" si="0">D4*E4</f>
        <v>0</v>
      </c>
      <c r="G4" s="3">
        <f t="shared" ref="G4:G9" si="1">F4*0.24</f>
        <v>0</v>
      </c>
      <c r="H4" s="3">
        <f t="shared" ref="H4:H8" si="2">F4+G4</f>
        <v>0</v>
      </c>
    </row>
    <row r="5" spans="1:8" ht="27" customHeight="1" x14ac:dyDescent="0.2">
      <c r="A5" s="6"/>
      <c r="B5" s="6"/>
      <c r="C5" s="6"/>
      <c r="D5" s="7"/>
      <c r="E5" s="7"/>
      <c r="F5" s="3">
        <f t="shared" si="0"/>
        <v>0</v>
      </c>
      <c r="G5" s="3">
        <f t="shared" si="1"/>
        <v>0</v>
      </c>
      <c r="H5" s="3">
        <f t="shared" si="2"/>
        <v>0</v>
      </c>
    </row>
    <row r="6" spans="1:8" ht="27" customHeight="1" x14ac:dyDescent="0.2">
      <c r="A6" s="6"/>
      <c r="B6" s="6"/>
      <c r="C6" s="6"/>
      <c r="D6" s="7"/>
      <c r="E6" s="7"/>
      <c r="F6" s="3">
        <f t="shared" si="0"/>
        <v>0</v>
      </c>
      <c r="G6" s="3">
        <f t="shared" si="1"/>
        <v>0</v>
      </c>
      <c r="H6" s="3">
        <f t="shared" si="2"/>
        <v>0</v>
      </c>
    </row>
    <row r="7" spans="1:8" ht="27" customHeight="1" x14ac:dyDescent="0.2">
      <c r="A7" s="2"/>
      <c r="B7" s="2"/>
      <c r="C7" s="2"/>
      <c r="D7" s="3"/>
      <c r="E7" s="3"/>
      <c r="F7" s="3">
        <f>D7*E7</f>
        <v>0</v>
      </c>
      <c r="G7" s="3">
        <f t="shared" si="1"/>
        <v>0</v>
      </c>
      <c r="H7" s="3">
        <f t="shared" si="2"/>
        <v>0</v>
      </c>
    </row>
    <row r="8" spans="1:8" ht="27" customHeight="1" x14ac:dyDescent="0.2">
      <c r="A8" s="2"/>
      <c r="B8" s="2"/>
      <c r="C8" s="2"/>
      <c r="D8" s="3"/>
      <c r="E8" s="3"/>
      <c r="F8" s="3">
        <f>D8*E8</f>
        <v>0</v>
      </c>
      <c r="G8" s="3">
        <f t="shared" si="1"/>
        <v>0</v>
      </c>
      <c r="H8" s="3">
        <f t="shared" si="2"/>
        <v>0</v>
      </c>
    </row>
    <row r="9" spans="1:8" ht="27" customHeight="1" x14ac:dyDescent="0.2">
      <c r="A9" s="2"/>
      <c r="B9" s="2"/>
      <c r="C9" s="2"/>
      <c r="D9" s="3"/>
      <c r="E9" s="3"/>
      <c r="F9" s="3">
        <f>D9*E9</f>
        <v>0</v>
      </c>
      <c r="G9" s="3">
        <f t="shared" si="1"/>
        <v>0</v>
      </c>
      <c r="H9" s="3">
        <f>F9+G9</f>
        <v>0</v>
      </c>
    </row>
    <row r="10" spans="1:8" ht="27" customHeight="1" x14ac:dyDescent="0.2">
      <c r="A10" s="171" t="s">
        <v>3</v>
      </c>
      <c r="B10" s="172"/>
      <c r="C10" s="172"/>
      <c r="D10" s="172"/>
      <c r="E10" s="173"/>
      <c r="F10" s="40">
        <f>SUM(F4:F9)</f>
        <v>0</v>
      </c>
      <c r="G10" s="40">
        <f t="shared" ref="G10:H10" si="3">SUM(G4:G9)</f>
        <v>0</v>
      </c>
      <c r="H10" s="40">
        <f t="shared" si="3"/>
        <v>0</v>
      </c>
    </row>
    <row r="12" spans="1:8" x14ac:dyDescent="0.2">
      <c r="A12" s="53" t="s">
        <v>395</v>
      </c>
    </row>
    <row r="13" spans="1:8" ht="15" x14ac:dyDescent="0.25">
      <c r="A13" s="170" t="s">
        <v>396</v>
      </c>
      <c r="B13" s="170"/>
      <c r="C13" s="170"/>
      <c r="D13" s="170"/>
      <c r="E13" s="170"/>
      <c r="F13" s="170"/>
      <c r="G13" s="170"/>
      <c r="H13" s="170"/>
    </row>
    <row r="14" spans="1:8" ht="31.15" customHeight="1" x14ac:dyDescent="0.25">
      <c r="A14" s="170" t="s">
        <v>397</v>
      </c>
      <c r="B14" s="170"/>
      <c r="C14" s="170"/>
      <c r="D14" s="170"/>
      <c r="E14" s="170"/>
      <c r="F14" s="170"/>
      <c r="G14" s="170"/>
      <c r="H14" s="170"/>
    </row>
    <row r="15" spans="1:8" ht="31.9" customHeight="1" x14ac:dyDescent="0.25">
      <c r="A15" s="170" t="s">
        <v>398</v>
      </c>
      <c r="B15" s="170"/>
      <c r="C15" s="170"/>
      <c r="D15" s="170"/>
      <c r="E15" s="170"/>
      <c r="F15" s="170"/>
      <c r="G15" s="170"/>
      <c r="H15" s="170"/>
    </row>
    <row r="16" spans="1:8" ht="31.9" customHeight="1" x14ac:dyDescent="0.25">
      <c r="A16" s="170" t="s">
        <v>409</v>
      </c>
      <c r="B16" s="170"/>
      <c r="C16" s="170"/>
      <c r="D16" s="170"/>
      <c r="E16" s="170"/>
      <c r="F16" s="170"/>
      <c r="G16" s="170"/>
      <c r="H16" s="170"/>
    </row>
  </sheetData>
  <mergeCells count="13">
    <mergeCell ref="A16:H16"/>
    <mergeCell ref="A15:H15"/>
    <mergeCell ref="A13:H13"/>
    <mergeCell ref="A14:H14"/>
    <mergeCell ref="A1:H1"/>
    <mergeCell ref="A2:A3"/>
    <mergeCell ref="C2:C3"/>
    <mergeCell ref="D2:D3"/>
    <mergeCell ref="E2:E3"/>
    <mergeCell ref="F2:F3"/>
    <mergeCell ref="G2:G3"/>
    <mergeCell ref="H2:H3"/>
    <mergeCell ref="A10:E10"/>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9"/>
  <sheetViews>
    <sheetView topLeftCell="A10" zoomScale="130" zoomScaleNormal="130" workbookViewId="0">
      <selection activeCell="AU8" sqref="AU8"/>
    </sheetView>
  </sheetViews>
  <sheetFormatPr defaultColWidth="9.140625" defaultRowHeight="15" x14ac:dyDescent="0.25"/>
  <cols>
    <col min="1" max="1" width="4.42578125" style="8" customWidth="1"/>
    <col min="2" max="2" width="32.5703125" style="8" customWidth="1"/>
    <col min="3" max="68" width="1.28515625" style="8" customWidth="1"/>
    <col min="69" max="69" width="10.5703125" style="33" customWidth="1"/>
    <col min="70" max="261" width="9.140625" style="8"/>
    <col min="262" max="262" width="3.85546875" style="8" customWidth="1"/>
    <col min="263" max="263" width="22" style="8" customWidth="1"/>
    <col min="264" max="311" width="1.28515625" style="8" customWidth="1"/>
    <col min="312" max="312" width="8.85546875" style="8" bestFit="1" customWidth="1"/>
    <col min="313" max="517" width="9.140625" style="8"/>
    <col min="518" max="518" width="3.85546875" style="8" customWidth="1"/>
    <col min="519" max="519" width="22" style="8" customWidth="1"/>
    <col min="520" max="567" width="1.28515625" style="8" customWidth="1"/>
    <col min="568" max="568" width="8.85546875" style="8" bestFit="1" customWidth="1"/>
    <col min="569" max="773" width="9.140625" style="8"/>
    <col min="774" max="774" width="3.85546875" style="8" customWidth="1"/>
    <col min="775" max="775" width="22" style="8" customWidth="1"/>
    <col min="776" max="823" width="1.28515625" style="8" customWidth="1"/>
    <col min="824" max="824" width="8.85546875" style="8" bestFit="1" customWidth="1"/>
    <col min="825" max="1029" width="9.140625" style="8"/>
    <col min="1030" max="1030" width="3.85546875" style="8" customWidth="1"/>
    <col min="1031" max="1031" width="22" style="8" customWidth="1"/>
    <col min="1032" max="1079" width="1.28515625" style="8" customWidth="1"/>
    <col min="1080" max="1080" width="8.85546875" style="8" bestFit="1" customWidth="1"/>
    <col min="1081" max="1285" width="9.140625" style="8"/>
    <col min="1286" max="1286" width="3.85546875" style="8" customWidth="1"/>
    <col min="1287" max="1287" width="22" style="8" customWidth="1"/>
    <col min="1288" max="1335" width="1.28515625" style="8" customWidth="1"/>
    <col min="1336" max="1336" width="8.85546875" style="8" bestFit="1" customWidth="1"/>
    <col min="1337" max="1541" width="9.140625" style="8"/>
    <col min="1542" max="1542" width="3.85546875" style="8" customWidth="1"/>
    <col min="1543" max="1543" width="22" style="8" customWidth="1"/>
    <col min="1544" max="1591" width="1.28515625" style="8" customWidth="1"/>
    <col min="1592" max="1592" width="8.85546875" style="8" bestFit="1" customWidth="1"/>
    <col min="1593" max="1797" width="9.140625" style="8"/>
    <col min="1798" max="1798" width="3.85546875" style="8" customWidth="1"/>
    <col min="1799" max="1799" width="22" style="8" customWidth="1"/>
    <col min="1800" max="1847" width="1.28515625" style="8" customWidth="1"/>
    <col min="1848" max="1848" width="8.85546875" style="8" bestFit="1" customWidth="1"/>
    <col min="1849" max="2053" width="9.140625" style="8"/>
    <col min="2054" max="2054" width="3.85546875" style="8" customWidth="1"/>
    <col min="2055" max="2055" width="22" style="8" customWidth="1"/>
    <col min="2056" max="2103" width="1.28515625" style="8" customWidth="1"/>
    <col min="2104" max="2104" width="8.85546875" style="8" bestFit="1" customWidth="1"/>
    <col min="2105" max="2309" width="9.140625" style="8"/>
    <col min="2310" max="2310" width="3.85546875" style="8" customWidth="1"/>
    <col min="2311" max="2311" width="22" style="8" customWidth="1"/>
    <col min="2312" max="2359" width="1.28515625" style="8" customWidth="1"/>
    <col min="2360" max="2360" width="8.85546875" style="8" bestFit="1" customWidth="1"/>
    <col min="2361" max="2565" width="9.140625" style="8"/>
    <col min="2566" max="2566" width="3.85546875" style="8" customWidth="1"/>
    <col min="2567" max="2567" width="22" style="8" customWidth="1"/>
    <col min="2568" max="2615" width="1.28515625" style="8" customWidth="1"/>
    <col min="2616" max="2616" width="8.85546875" style="8" bestFit="1" customWidth="1"/>
    <col min="2617" max="2821" width="9.140625" style="8"/>
    <col min="2822" max="2822" width="3.85546875" style="8" customWidth="1"/>
    <col min="2823" max="2823" width="22" style="8" customWidth="1"/>
    <col min="2824" max="2871" width="1.28515625" style="8" customWidth="1"/>
    <col min="2872" max="2872" width="8.85546875" style="8" bestFit="1" customWidth="1"/>
    <col min="2873" max="3077" width="9.140625" style="8"/>
    <col min="3078" max="3078" width="3.85546875" style="8" customWidth="1"/>
    <col min="3079" max="3079" width="22" style="8" customWidth="1"/>
    <col min="3080" max="3127" width="1.28515625" style="8" customWidth="1"/>
    <col min="3128" max="3128" width="8.85546875" style="8" bestFit="1" customWidth="1"/>
    <col min="3129" max="3333" width="9.140625" style="8"/>
    <col min="3334" max="3334" width="3.85546875" style="8" customWidth="1"/>
    <col min="3335" max="3335" width="22" style="8" customWidth="1"/>
    <col min="3336" max="3383" width="1.28515625" style="8" customWidth="1"/>
    <col min="3384" max="3384" width="8.85546875" style="8" bestFit="1" customWidth="1"/>
    <col min="3385" max="3589" width="9.140625" style="8"/>
    <col min="3590" max="3590" width="3.85546875" style="8" customWidth="1"/>
    <col min="3591" max="3591" width="22" style="8" customWidth="1"/>
    <col min="3592" max="3639" width="1.28515625" style="8" customWidth="1"/>
    <col min="3640" max="3640" width="8.85546875" style="8" bestFit="1" customWidth="1"/>
    <col min="3641" max="3845" width="9.140625" style="8"/>
    <col min="3846" max="3846" width="3.85546875" style="8" customWidth="1"/>
    <col min="3847" max="3847" width="22" style="8" customWidth="1"/>
    <col min="3848" max="3895" width="1.28515625" style="8" customWidth="1"/>
    <col min="3896" max="3896" width="8.85546875" style="8" bestFit="1" customWidth="1"/>
    <col min="3897" max="4101" width="9.140625" style="8"/>
    <col min="4102" max="4102" width="3.85546875" style="8" customWidth="1"/>
    <col min="4103" max="4103" width="22" style="8" customWidth="1"/>
    <col min="4104" max="4151" width="1.28515625" style="8" customWidth="1"/>
    <col min="4152" max="4152" width="8.85546875" style="8" bestFit="1" customWidth="1"/>
    <col min="4153" max="4357" width="9.140625" style="8"/>
    <col min="4358" max="4358" width="3.85546875" style="8" customWidth="1"/>
    <col min="4359" max="4359" width="22" style="8" customWidth="1"/>
    <col min="4360" max="4407" width="1.28515625" style="8" customWidth="1"/>
    <col min="4408" max="4408" width="8.85546875" style="8" bestFit="1" customWidth="1"/>
    <col min="4409" max="4613" width="9.140625" style="8"/>
    <col min="4614" max="4614" width="3.85546875" style="8" customWidth="1"/>
    <col min="4615" max="4615" width="22" style="8" customWidth="1"/>
    <col min="4616" max="4663" width="1.28515625" style="8" customWidth="1"/>
    <col min="4664" max="4664" width="8.85546875" style="8" bestFit="1" customWidth="1"/>
    <col min="4665" max="4869" width="9.140625" style="8"/>
    <col min="4870" max="4870" width="3.85546875" style="8" customWidth="1"/>
    <col min="4871" max="4871" width="22" style="8" customWidth="1"/>
    <col min="4872" max="4919" width="1.28515625" style="8" customWidth="1"/>
    <col min="4920" max="4920" width="8.85546875" style="8" bestFit="1" customWidth="1"/>
    <col min="4921" max="5125" width="9.140625" style="8"/>
    <col min="5126" max="5126" width="3.85546875" style="8" customWidth="1"/>
    <col min="5127" max="5127" width="22" style="8" customWidth="1"/>
    <col min="5128" max="5175" width="1.28515625" style="8" customWidth="1"/>
    <col min="5176" max="5176" width="8.85546875" style="8" bestFit="1" customWidth="1"/>
    <col min="5177" max="5381" width="9.140625" style="8"/>
    <col min="5382" max="5382" width="3.85546875" style="8" customWidth="1"/>
    <col min="5383" max="5383" width="22" style="8" customWidth="1"/>
    <col min="5384" max="5431" width="1.28515625" style="8" customWidth="1"/>
    <col min="5432" max="5432" width="8.85546875" style="8" bestFit="1" customWidth="1"/>
    <col min="5433" max="5637" width="9.140625" style="8"/>
    <col min="5638" max="5638" width="3.85546875" style="8" customWidth="1"/>
    <col min="5639" max="5639" width="22" style="8" customWidth="1"/>
    <col min="5640" max="5687" width="1.28515625" style="8" customWidth="1"/>
    <col min="5688" max="5688" width="8.85546875" style="8" bestFit="1" customWidth="1"/>
    <col min="5689" max="5893" width="9.140625" style="8"/>
    <col min="5894" max="5894" width="3.85546875" style="8" customWidth="1"/>
    <col min="5895" max="5895" width="22" style="8" customWidth="1"/>
    <col min="5896" max="5943" width="1.28515625" style="8" customWidth="1"/>
    <col min="5944" max="5944" width="8.85546875" style="8" bestFit="1" customWidth="1"/>
    <col min="5945" max="6149" width="9.140625" style="8"/>
    <col min="6150" max="6150" width="3.85546875" style="8" customWidth="1"/>
    <col min="6151" max="6151" width="22" style="8" customWidth="1"/>
    <col min="6152" max="6199" width="1.28515625" style="8" customWidth="1"/>
    <col min="6200" max="6200" width="8.85546875" style="8" bestFit="1" customWidth="1"/>
    <col min="6201" max="6405" width="9.140625" style="8"/>
    <col min="6406" max="6406" width="3.85546875" style="8" customWidth="1"/>
    <col min="6407" max="6407" width="22" style="8" customWidth="1"/>
    <col min="6408" max="6455" width="1.28515625" style="8" customWidth="1"/>
    <col min="6456" max="6456" width="8.85546875" style="8" bestFit="1" customWidth="1"/>
    <col min="6457" max="6661" width="9.140625" style="8"/>
    <col min="6662" max="6662" width="3.85546875" style="8" customWidth="1"/>
    <col min="6663" max="6663" width="22" style="8" customWidth="1"/>
    <col min="6664" max="6711" width="1.28515625" style="8" customWidth="1"/>
    <col min="6712" max="6712" width="8.85546875" style="8" bestFit="1" customWidth="1"/>
    <col min="6713" max="6917" width="9.140625" style="8"/>
    <col min="6918" max="6918" width="3.85546875" style="8" customWidth="1"/>
    <col min="6919" max="6919" width="22" style="8" customWidth="1"/>
    <col min="6920" max="6967" width="1.28515625" style="8" customWidth="1"/>
    <col min="6968" max="6968" width="8.85546875" style="8" bestFit="1" customWidth="1"/>
    <col min="6969" max="7173" width="9.140625" style="8"/>
    <col min="7174" max="7174" width="3.85546875" style="8" customWidth="1"/>
    <col min="7175" max="7175" width="22" style="8" customWidth="1"/>
    <col min="7176" max="7223" width="1.28515625" style="8" customWidth="1"/>
    <col min="7224" max="7224" width="8.85546875" style="8" bestFit="1" customWidth="1"/>
    <col min="7225" max="7429" width="9.140625" style="8"/>
    <col min="7430" max="7430" width="3.85546875" style="8" customWidth="1"/>
    <col min="7431" max="7431" width="22" style="8" customWidth="1"/>
    <col min="7432" max="7479" width="1.28515625" style="8" customWidth="1"/>
    <col min="7480" max="7480" width="8.85546875" style="8" bestFit="1" customWidth="1"/>
    <col min="7481" max="7685" width="9.140625" style="8"/>
    <col min="7686" max="7686" width="3.85546875" style="8" customWidth="1"/>
    <col min="7687" max="7687" width="22" style="8" customWidth="1"/>
    <col min="7688" max="7735" width="1.28515625" style="8" customWidth="1"/>
    <col min="7736" max="7736" width="8.85546875" style="8" bestFit="1" customWidth="1"/>
    <col min="7737" max="7941" width="9.140625" style="8"/>
    <col min="7942" max="7942" width="3.85546875" style="8" customWidth="1"/>
    <col min="7943" max="7943" width="22" style="8" customWidth="1"/>
    <col min="7944" max="7991" width="1.28515625" style="8" customWidth="1"/>
    <col min="7992" max="7992" width="8.85546875" style="8" bestFit="1" customWidth="1"/>
    <col min="7993" max="8197" width="9.140625" style="8"/>
    <col min="8198" max="8198" width="3.85546875" style="8" customWidth="1"/>
    <col min="8199" max="8199" width="22" style="8" customWidth="1"/>
    <col min="8200" max="8247" width="1.28515625" style="8" customWidth="1"/>
    <col min="8248" max="8248" width="8.85546875" style="8" bestFit="1" customWidth="1"/>
    <col min="8249" max="8453" width="9.140625" style="8"/>
    <col min="8454" max="8454" width="3.85546875" style="8" customWidth="1"/>
    <col min="8455" max="8455" width="22" style="8" customWidth="1"/>
    <col min="8456" max="8503" width="1.28515625" style="8" customWidth="1"/>
    <col min="8504" max="8504" width="8.85546875" style="8" bestFit="1" customWidth="1"/>
    <col min="8505" max="8709" width="9.140625" style="8"/>
    <col min="8710" max="8710" width="3.85546875" style="8" customWidth="1"/>
    <col min="8711" max="8711" width="22" style="8" customWidth="1"/>
    <col min="8712" max="8759" width="1.28515625" style="8" customWidth="1"/>
    <col min="8760" max="8760" width="8.85546875" style="8" bestFit="1" customWidth="1"/>
    <col min="8761" max="8965" width="9.140625" style="8"/>
    <col min="8966" max="8966" width="3.85546875" style="8" customWidth="1"/>
    <col min="8967" max="8967" width="22" style="8" customWidth="1"/>
    <col min="8968" max="9015" width="1.28515625" style="8" customWidth="1"/>
    <col min="9016" max="9016" width="8.85546875" style="8" bestFit="1" customWidth="1"/>
    <col min="9017" max="9221" width="9.140625" style="8"/>
    <col min="9222" max="9222" width="3.85546875" style="8" customWidth="1"/>
    <col min="9223" max="9223" width="22" style="8" customWidth="1"/>
    <col min="9224" max="9271" width="1.28515625" style="8" customWidth="1"/>
    <col min="9272" max="9272" width="8.85546875" style="8" bestFit="1" customWidth="1"/>
    <col min="9273" max="9477" width="9.140625" style="8"/>
    <col min="9478" max="9478" width="3.85546875" style="8" customWidth="1"/>
    <col min="9479" max="9479" width="22" style="8" customWidth="1"/>
    <col min="9480" max="9527" width="1.28515625" style="8" customWidth="1"/>
    <col min="9528" max="9528" width="8.85546875" style="8" bestFit="1" customWidth="1"/>
    <col min="9529" max="9733" width="9.140625" style="8"/>
    <col min="9734" max="9734" width="3.85546875" style="8" customWidth="1"/>
    <col min="9735" max="9735" width="22" style="8" customWidth="1"/>
    <col min="9736" max="9783" width="1.28515625" style="8" customWidth="1"/>
    <col min="9784" max="9784" width="8.85546875" style="8" bestFit="1" customWidth="1"/>
    <col min="9785" max="9989" width="9.140625" style="8"/>
    <col min="9990" max="9990" width="3.85546875" style="8" customWidth="1"/>
    <col min="9991" max="9991" width="22" style="8" customWidth="1"/>
    <col min="9992" max="10039" width="1.28515625" style="8" customWidth="1"/>
    <col min="10040" max="10040" width="8.85546875" style="8" bestFit="1" customWidth="1"/>
    <col min="10041" max="10245" width="9.140625" style="8"/>
    <col min="10246" max="10246" width="3.85546875" style="8" customWidth="1"/>
    <col min="10247" max="10247" width="22" style="8" customWidth="1"/>
    <col min="10248" max="10295" width="1.28515625" style="8" customWidth="1"/>
    <col min="10296" max="10296" width="8.85546875" style="8" bestFit="1" customWidth="1"/>
    <col min="10297" max="10501" width="9.140625" style="8"/>
    <col min="10502" max="10502" width="3.85546875" style="8" customWidth="1"/>
    <col min="10503" max="10503" width="22" style="8" customWidth="1"/>
    <col min="10504" max="10551" width="1.28515625" style="8" customWidth="1"/>
    <col min="10552" max="10552" width="8.85546875" style="8" bestFit="1" customWidth="1"/>
    <col min="10553" max="10757" width="9.140625" style="8"/>
    <col min="10758" max="10758" width="3.85546875" style="8" customWidth="1"/>
    <col min="10759" max="10759" width="22" style="8" customWidth="1"/>
    <col min="10760" max="10807" width="1.28515625" style="8" customWidth="1"/>
    <col min="10808" max="10808" width="8.85546875" style="8" bestFit="1" customWidth="1"/>
    <col min="10809" max="11013" width="9.140625" style="8"/>
    <col min="11014" max="11014" width="3.85546875" style="8" customWidth="1"/>
    <col min="11015" max="11015" width="22" style="8" customWidth="1"/>
    <col min="11016" max="11063" width="1.28515625" style="8" customWidth="1"/>
    <col min="11064" max="11064" width="8.85546875" style="8" bestFit="1" customWidth="1"/>
    <col min="11065" max="11269" width="9.140625" style="8"/>
    <col min="11270" max="11270" width="3.85546875" style="8" customWidth="1"/>
    <col min="11271" max="11271" width="22" style="8" customWidth="1"/>
    <col min="11272" max="11319" width="1.28515625" style="8" customWidth="1"/>
    <col min="11320" max="11320" width="8.85546875" style="8" bestFit="1" customWidth="1"/>
    <col min="11321" max="11525" width="9.140625" style="8"/>
    <col min="11526" max="11526" width="3.85546875" style="8" customWidth="1"/>
    <col min="11527" max="11527" width="22" style="8" customWidth="1"/>
    <col min="11528" max="11575" width="1.28515625" style="8" customWidth="1"/>
    <col min="11576" max="11576" width="8.85546875" style="8" bestFit="1" customWidth="1"/>
    <col min="11577" max="11781" width="9.140625" style="8"/>
    <col min="11782" max="11782" width="3.85546875" style="8" customWidth="1"/>
    <col min="11783" max="11783" width="22" style="8" customWidth="1"/>
    <col min="11784" max="11831" width="1.28515625" style="8" customWidth="1"/>
    <col min="11832" max="11832" width="8.85546875" style="8" bestFit="1" customWidth="1"/>
    <col min="11833" max="12037" width="9.140625" style="8"/>
    <col min="12038" max="12038" width="3.85546875" style="8" customWidth="1"/>
    <col min="12039" max="12039" width="22" style="8" customWidth="1"/>
    <col min="12040" max="12087" width="1.28515625" style="8" customWidth="1"/>
    <col min="12088" max="12088" width="8.85546875" style="8" bestFit="1" customWidth="1"/>
    <col min="12089" max="12293" width="9.140625" style="8"/>
    <col min="12294" max="12294" width="3.85546875" style="8" customWidth="1"/>
    <col min="12295" max="12295" width="22" style="8" customWidth="1"/>
    <col min="12296" max="12343" width="1.28515625" style="8" customWidth="1"/>
    <col min="12344" max="12344" width="8.85546875" style="8" bestFit="1" customWidth="1"/>
    <col min="12345" max="12549" width="9.140625" style="8"/>
    <col min="12550" max="12550" width="3.85546875" style="8" customWidth="1"/>
    <col min="12551" max="12551" width="22" style="8" customWidth="1"/>
    <col min="12552" max="12599" width="1.28515625" style="8" customWidth="1"/>
    <col min="12600" max="12600" width="8.85546875" style="8" bestFit="1" customWidth="1"/>
    <col min="12601" max="12805" width="9.140625" style="8"/>
    <col min="12806" max="12806" width="3.85546875" style="8" customWidth="1"/>
    <col min="12807" max="12807" width="22" style="8" customWidth="1"/>
    <col min="12808" max="12855" width="1.28515625" style="8" customWidth="1"/>
    <col min="12856" max="12856" width="8.85546875" style="8" bestFit="1" customWidth="1"/>
    <col min="12857" max="13061" width="9.140625" style="8"/>
    <col min="13062" max="13062" width="3.85546875" style="8" customWidth="1"/>
    <col min="13063" max="13063" width="22" style="8" customWidth="1"/>
    <col min="13064" max="13111" width="1.28515625" style="8" customWidth="1"/>
    <col min="13112" max="13112" width="8.85546875" style="8" bestFit="1" customWidth="1"/>
    <col min="13113" max="13317" width="9.140625" style="8"/>
    <col min="13318" max="13318" width="3.85546875" style="8" customWidth="1"/>
    <col min="13319" max="13319" width="22" style="8" customWidth="1"/>
    <col min="13320" max="13367" width="1.28515625" style="8" customWidth="1"/>
    <col min="13368" max="13368" width="8.85546875" style="8" bestFit="1" customWidth="1"/>
    <col min="13369" max="13573" width="9.140625" style="8"/>
    <col min="13574" max="13574" width="3.85546875" style="8" customWidth="1"/>
    <col min="13575" max="13575" width="22" style="8" customWidth="1"/>
    <col min="13576" max="13623" width="1.28515625" style="8" customWidth="1"/>
    <col min="13624" max="13624" width="8.85546875" style="8" bestFit="1" customWidth="1"/>
    <col min="13625" max="13829" width="9.140625" style="8"/>
    <col min="13830" max="13830" width="3.85546875" style="8" customWidth="1"/>
    <col min="13831" max="13831" width="22" style="8" customWidth="1"/>
    <col min="13832" max="13879" width="1.28515625" style="8" customWidth="1"/>
    <col min="13880" max="13880" width="8.85546875" style="8" bestFit="1" customWidth="1"/>
    <col min="13881" max="14085" width="9.140625" style="8"/>
    <col min="14086" max="14086" width="3.85546875" style="8" customWidth="1"/>
    <col min="14087" max="14087" width="22" style="8" customWidth="1"/>
    <col min="14088" max="14135" width="1.28515625" style="8" customWidth="1"/>
    <col min="14136" max="14136" width="8.85546875" style="8" bestFit="1" customWidth="1"/>
    <col min="14137" max="14341" width="9.140625" style="8"/>
    <col min="14342" max="14342" width="3.85546875" style="8" customWidth="1"/>
    <col min="14343" max="14343" width="22" style="8" customWidth="1"/>
    <col min="14344" max="14391" width="1.28515625" style="8" customWidth="1"/>
    <col min="14392" max="14392" width="8.85546875" style="8" bestFit="1" customWidth="1"/>
    <col min="14393" max="14597" width="9.140625" style="8"/>
    <col min="14598" max="14598" width="3.85546875" style="8" customWidth="1"/>
    <col min="14599" max="14599" width="22" style="8" customWidth="1"/>
    <col min="14600" max="14647" width="1.28515625" style="8" customWidth="1"/>
    <col min="14648" max="14648" width="8.85546875" style="8" bestFit="1" customWidth="1"/>
    <col min="14649" max="14853" width="9.140625" style="8"/>
    <col min="14854" max="14854" width="3.85546875" style="8" customWidth="1"/>
    <col min="14855" max="14855" width="22" style="8" customWidth="1"/>
    <col min="14856" max="14903" width="1.28515625" style="8" customWidth="1"/>
    <col min="14904" max="14904" width="8.85546875" style="8" bestFit="1" customWidth="1"/>
    <col min="14905" max="15109" width="9.140625" style="8"/>
    <col min="15110" max="15110" width="3.85546875" style="8" customWidth="1"/>
    <col min="15111" max="15111" width="22" style="8" customWidth="1"/>
    <col min="15112" max="15159" width="1.28515625" style="8" customWidth="1"/>
    <col min="15160" max="15160" width="8.85546875" style="8" bestFit="1" customWidth="1"/>
    <col min="15161" max="15365" width="9.140625" style="8"/>
    <col min="15366" max="15366" width="3.85546875" style="8" customWidth="1"/>
    <col min="15367" max="15367" width="22" style="8" customWidth="1"/>
    <col min="15368" max="15415" width="1.28515625" style="8" customWidth="1"/>
    <col min="15416" max="15416" width="8.85546875" style="8" bestFit="1" customWidth="1"/>
    <col min="15417" max="15621" width="9.140625" style="8"/>
    <col min="15622" max="15622" width="3.85546875" style="8" customWidth="1"/>
    <col min="15623" max="15623" width="22" style="8" customWidth="1"/>
    <col min="15624" max="15671" width="1.28515625" style="8" customWidth="1"/>
    <col min="15672" max="15672" width="8.85546875" style="8" bestFit="1" customWidth="1"/>
    <col min="15673" max="15877" width="9.140625" style="8"/>
    <col min="15878" max="15878" width="3.85546875" style="8" customWidth="1"/>
    <col min="15879" max="15879" width="22" style="8" customWidth="1"/>
    <col min="15880" max="15927" width="1.28515625" style="8" customWidth="1"/>
    <col min="15928" max="15928" width="8.85546875" style="8" bestFit="1" customWidth="1"/>
    <col min="15929" max="16133" width="9.140625" style="8"/>
    <col min="16134" max="16134" width="3.85546875" style="8" customWidth="1"/>
    <col min="16135" max="16135" width="22" style="8" customWidth="1"/>
    <col min="16136" max="16183" width="1.28515625" style="8" customWidth="1"/>
    <col min="16184" max="16184" width="8.85546875" style="8" bestFit="1" customWidth="1"/>
    <col min="16185" max="16384" width="9.140625" style="8"/>
  </cols>
  <sheetData>
    <row r="1" spans="1:69" ht="18" thickBot="1" x14ac:dyDescent="0.35">
      <c r="A1" s="174" t="s">
        <v>366</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4"/>
      <c r="BL1" s="174"/>
      <c r="BM1" s="174"/>
      <c r="BN1" s="174"/>
      <c r="BO1" s="174"/>
      <c r="BP1" s="174"/>
      <c r="BQ1" s="174"/>
    </row>
    <row r="2" spans="1:69" x14ac:dyDescent="0.25">
      <c r="A2" s="184" t="s">
        <v>1</v>
      </c>
      <c r="B2" s="187" t="s">
        <v>99</v>
      </c>
      <c r="C2" s="177">
        <v>2018</v>
      </c>
      <c r="D2" s="175"/>
      <c r="E2" s="175"/>
      <c r="F2" s="175"/>
      <c r="G2" s="175"/>
      <c r="H2" s="175"/>
      <c r="I2" s="175"/>
      <c r="J2" s="175"/>
      <c r="K2" s="175"/>
      <c r="L2" s="175"/>
      <c r="M2" s="175"/>
      <c r="N2" s="178"/>
      <c r="O2" s="175">
        <v>2019</v>
      </c>
      <c r="P2" s="175"/>
      <c r="Q2" s="175"/>
      <c r="R2" s="175"/>
      <c r="S2" s="175"/>
      <c r="T2" s="175"/>
      <c r="U2" s="175"/>
      <c r="V2" s="175"/>
      <c r="W2" s="175"/>
      <c r="X2" s="175"/>
      <c r="Y2" s="175"/>
      <c r="Z2" s="175"/>
      <c r="AA2" s="177">
        <v>2020</v>
      </c>
      <c r="AB2" s="175"/>
      <c r="AC2" s="175"/>
      <c r="AD2" s="175"/>
      <c r="AE2" s="175"/>
      <c r="AF2" s="175"/>
      <c r="AG2" s="175"/>
      <c r="AH2" s="175"/>
      <c r="AI2" s="175"/>
      <c r="AJ2" s="175"/>
      <c r="AK2" s="175"/>
      <c r="AL2" s="178"/>
      <c r="AM2" s="175">
        <v>2021</v>
      </c>
      <c r="AN2" s="175"/>
      <c r="AO2" s="175"/>
      <c r="AP2" s="175"/>
      <c r="AQ2" s="175"/>
      <c r="AR2" s="175"/>
      <c r="AS2" s="175"/>
      <c r="AT2" s="175"/>
      <c r="AU2" s="175"/>
      <c r="AV2" s="175"/>
      <c r="AW2" s="175"/>
      <c r="AX2" s="175"/>
      <c r="AY2" s="177">
        <v>2022</v>
      </c>
      <c r="AZ2" s="175"/>
      <c r="BA2" s="175"/>
      <c r="BB2" s="175"/>
      <c r="BC2" s="175"/>
      <c r="BD2" s="175"/>
      <c r="BE2" s="175"/>
      <c r="BF2" s="175"/>
      <c r="BG2" s="175"/>
      <c r="BH2" s="175"/>
      <c r="BI2" s="175"/>
      <c r="BJ2" s="178"/>
      <c r="BK2" s="175">
        <v>2023</v>
      </c>
      <c r="BL2" s="175"/>
      <c r="BM2" s="175"/>
      <c r="BN2" s="175"/>
      <c r="BO2" s="175"/>
      <c r="BP2" s="175"/>
      <c r="BQ2" s="181" t="s">
        <v>66</v>
      </c>
    </row>
    <row r="3" spans="1:69" x14ac:dyDescent="0.25">
      <c r="A3" s="185"/>
      <c r="B3" s="188"/>
      <c r="C3" s="179" t="s">
        <v>100</v>
      </c>
      <c r="D3" s="176"/>
      <c r="E3" s="176"/>
      <c r="F3" s="176"/>
      <c r="G3" s="176"/>
      <c r="H3" s="176"/>
      <c r="I3" s="176"/>
      <c r="J3" s="176"/>
      <c r="K3" s="176"/>
      <c r="L3" s="176"/>
      <c r="M3" s="176"/>
      <c r="N3" s="180"/>
      <c r="O3" s="176" t="s">
        <v>100</v>
      </c>
      <c r="P3" s="176"/>
      <c r="Q3" s="176"/>
      <c r="R3" s="176"/>
      <c r="S3" s="176"/>
      <c r="T3" s="176"/>
      <c r="U3" s="176"/>
      <c r="V3" s="176"/>
      <c r="W3" s="176"/>
      <c r="X3" s="176"/>
      <c r="Y3" s="176"/>
      <c r="Z3" s="176"/>
      <c r="AA3" s="179" t="s">
        <v>100</v>
      </c>
      <c r="AB3" s="176"/>
      <c r="AC3" s="176"/>
      <c r="AD3" s="176"/>
      <c r="AE3" s="176"/>
      <c r="AF3" s="176"/>
      <c r="AG3" s="176"/>
      <c r="AH3" s="176"/>
      <c r="AI3" s="176"/>
      <c r="AJ3" s="176"/>
      <c r="AK3" s="176"/>
      <c r="AL3" s="180"/>
      <c r="AM3" s="176" t="s">
        <v>100</v>
      </c>
      <c r="AN3" s="176"/>
      <c r="AO3" s="176"/>
      <c r="AP3" s="176"/>
      <c r="AQ3" s="176"/>
      <c r="AR3" s="176"/>
      <c r="AS3" s="176"/>
      <c r="AT3" s="176"/>
      <c r="AU3" s="176"/>
      <c r="AV3" s="176"/>
      <c r="AW3" s="176"/>
      <c r="AX3" s="176"/>
      <c r="AY3" s="179" t="s">
        <v>100</v>
      </c>
      <c r="AZ3" s="176"/>
      <c r="BA3" s="176"/>
      <c r="BB3" s="176"/>
      <c r="BC3" s="176"/>
      <c r="BD3" s="176"/>
      <c r="BE3" s="176"/>
      <c r="BF3" s="176"/>
      <c r="BG3" s="176"/>
      <c r="BH3" s="176"/>
      <c r="BI3" s="176"/>
      <c r="BJ3" s="180"/>
      <c r="BK3" s="176" t="s">
        <v>100</v>
      </c>
      <c r="BL3" s="176"/>
      <c r="BM3" s="176"/>
      <c r="BN3" s="176"/>
      <c r="BO3" s="176"/>
      <c r="BP3" s="176"/>
      <c r="BQ3" s="182"/>
    </row>
    <row r="4" spans="1:69" x14ac:dyDescent="0.25">
      <c r="A4" s="186"/>
      <c r="B4" s="189"/>
      <c r="C4" s="34" t="s">
        <v>101</v>
      </c>
      <c r="D4" s="35" t="s">
        <v>102</v>
      </c>
      <c r="E4" s="35" t="s">
        <v>103</v>
      </c>
      <c r="F4" s="35" t="s">
        <v>104</v>
      </c>
      <c r="G4" s="35" t="s">
        <v>103</v>
      </c>
      <c r="H4" s="35" t="s">
        <v>101</v>
      </c>
      <c r="I4" s="35" t="s">
        <v>101</v>
      </c>
      <c r="J4" s="35" t="s">
        <v>104</v>
      </c>
      <c r="K4" s="35" t="s">
        <v>105</v>
      </c>
      <c r="L4" s="35" t="s">
        <v>106</v>
      </c>
      <c r="M4" s="35" t="s">
        <v>107</v>
      </c>
      <c r="N4" s="36" t="s">
        <v>108</v>
      </c>
      <c r="O4" s="56" t="s">
        <v>101</v>
      </c>
      <c r="P4" s="35" t="s">
        <v>102</v>
      </c>
      <c r="Q4" s="35" t="s">
        <v>103</v>
      </c>
      <c r="R4" s="35" t="s">
        <v>104</v>
      </c>
      <c r="S4" s="35" t="s">
        <v>103</v>
      </c>
      <c r="T4" s="35" t="s">
        <v>101</v>
      </c>
      <c r="U4" s="35" t="s">
        <v>101</v>
      </c>
      <c r="V4" s="35" t="s">
        <v>104</v>
      </c>
      <c r="W4" s="35" t="s">
        <v>105</v>
      </c>
      <c r="X4" s="35" t="s">
        <v>106</v>
      </c>
      <c r="Y4" s="35" t="s">
        <v>107</v>
      </c>
      <c r="Z4" s="37" t="s">
        <v>108</v>
      </c>
      <c r="AA4" s="34" t="s">
        <v>101</v>
      </c>
      <c r="AB4" s="35" t="s">
        <v>102</v>
      </c>
      <c r="AC4" s="35" t="s">
        <v>103</v>
      </c>
      <c r="AD4" s="35" t="s">
        <v>104</v>
      </c>
      <c r="AE4" s="35" t="s">
        <v>103</v>
      </c>
      <c r="AF4" s="35" t="s">
        <v>101</v>
      </c>
      <c r="AG4" s="35" t="s">
        <v>101</v>
      </c>
      <c r="AH4" s="35" t="s">
        <v>104</v>
      </c>
      <c r="AI4" s="35" t="s">
        <v>105</v>
      </c>
      <c r="AJ4" s="35" t="s">
        <v>106</v>
      </c>
      <c r="AK4" s="35" t="s">
        <v>107</v>
      </c>
      <c r="AL4" s="36" t="s">
        <v>108</v>
      </c>
      <c r="AM4" s="56" t="s">
        <v>101</v>
      </c>
      <c r="AN4" s="35" t="s">
        <v>102</v>
      </c>
      <c r="AO4" s="35" t="s">
        <v>103</v>
      </c>
      <c r="AP4" s="35" t="s">
        <v>104</v>
      </c>
      <c r="AQ4" s="35" t="s">
        <v>103</v>
      </c>
      <c r="AR4" s="35" t="s">
        <v>101</v>
      </c>
      <c r="AS4" s="35" t="s">
        <v>101</v>
      </c>
      <c r="AT4" s="35" t="s">
        <v>104</v>
      </c>
      <c r="AU4" s="35" t="s">
        <v>105</v>
      </c>
      <c r="AV4" s="35" t="s">
        <v>106</v>
      </c>
      <c r="AW4" s="35" t="s">
        <v>107</v>
      </c>
      <c r="AX4" s="37" t="s">
        <v>108</v>
      </c>
      <c r="AY4" s="34" t="s">
        <v>101</v>
      </c>
      <c r="AZ4" s="35" t="s">
        <v>102</v>
      </c>
      <c r="BA4" s="35" t="s">
        <v>103</v>
      </c>
      <c r="BB4" s="35" t="s">
        <v>104</v>
      </c>
      <c r="BC4" s="35" t="s">
        <v>103</v>
      </c>
      <c r="BD4" s="35" t="s">
        <v>101</v>
      </c>
      <c r="BE4" s="35" t="s">
        <v>101</v>
      </c>
      <c r="BF4" s="35" t="s">
        <v>104</v>
      </c>
      <c r="BG4" s="35" t="s">
        <v>105</v>
      </c>
      <c r="BH4" s="35" t="s">
        <v>106</v>
      </c>
      <c r="BI4" s="35" t="s">
        <v>107</v>
      </c>
      <c r="BJ4" s="36" t="s">
        <v>108</v>
      </c>
      <c r="BK4" s="56" t="s">
        <v>101</v>
      </c>
      <c r="BL4" s="35" t="s">
        <v>102</v>
      </c>
      <c r="BM4" s="35" t="s">
        <v>103</v>
      </c>
      <c r="BN4" s="35" t="s">
        <v>104</v>
      </c>
      <c r="BO4" s="35" t="s">
        <v>103</v>
      </c>
      <c r="BP4" s="37" t="s">
        <v>101</v>
      </c>
      <c r="BQ4" s="183"/>
    </row>
    <row r="5" spans="1:69" ht="24.6" customHeight="1" x14ac:dyDescent="0.25">
      <c r="A5" s="60">
        <v>1</v>
      </c>
      <c r="B5" s="61" t="str">
        <f>ΣΥΝ.ΑΝΑΛ.ΚΟΣΤ.!B3</f>
        <v>ΔΑΠΑΝΕΣ ΓΙΑ ΑΠΟΚΤΗΣΗ ΓΗΣ</v>
      </c>
      <c r="C5" s="23"/>
      <c r="D5" s="17"/>
      <c r="E5" s="17"/>
      <c r="F5" s="17"/>
      <c r="G5" s="17"/>
      <c r="H5" s="17"/>
      <c r="I5" s="17"/>
      <c r="J5" s="17"/>
      <c r="K5" s="17"/>
      <c r="L5" s="17"/>
      <c r="M5" s="17"/>
      <c r="N5" s="24"/>
      <c r="O5" s="57"/>
      <c r="P5" s="17"/>
      <c r="Q5" s="17"/>
      <c r="R5" s="17"/>
      <c r="S5" s="17"/>
      <c r="T5" s="17"/>
      <c r="U5" s="17"/>
      <c r="V5" s="17"/>
      <c r="W5" s="17"/>
      <c r="X5" s="17"/>
      <c r="Y5" s="17"/>
      <c r="Z5" s="25"/>
      <c r="AA5" s="23"/>
      <c r="AB5" s="17"/>
      <c r="AC5" s="17"/>
      <c r="AD5" s="17"/>
      <c r="AE5" s="17"/>
      <c r="AF5" s="17"/>
      <c r="AG5" s="17"/>
      <c r="AH5" s="17"/>
      <c r="AI5" s="17"/>
      <c r="AJ5" s="17"/>
      <c r="AK5" s="17"/>
      <c r="AL5" s="24"/>
      <c r="AM5" s="57"/>
      <c r="AN5" s="17"/>
      <c r="AO5" s="17"/>
      <c r="AP5" s="17"/>
      <c r="AQ5" s="17"/>
      <c r="AR5" s="17"/>
      <c r="AS5" s="17"/>
      <c r="AT5" s="17"/>
      <c r="AU5" s="17"/>
      <c r="AV5" s="17"/>
      <c r="AW5" s="17"/>
      <c r="AX5" s="25"/>
      <c r="AY5" s="23"/>
      <c r="AZ5" s="17"/>
      <c r="BA5" s="17"/>
      <c r="BB5" s="17"/>
      <c r="BC5" s="17"/>
      <c r="BD5" s="17"/>
      <c r="BE5" s="17"/>
      <c r="BF5" s="17"/>
      <c r="BG5" s="17"/>
      <c r="BH5" s="17"/>
      <c r="BI5" s="17"/>
      <c r="BJ5" s="24"/>
      <c r="BK5" s="57"/>
      <c r="BL5" s="17"/>
      <c r="BM5" s="17"/>
      <c r="BN5" s="17"/>
      <c r="BO5" s="17"/>
      <c r="BP5" s="25"/>
      <c r="BQ5" s="26"/>
    </row>
    <row r="6" spans="1:69" ht="24.6" customHeight="1" x14ac:dyDescent="0.25">
      <c r="A6" s="60">
        <v>2</v>
      </c>
      <c r="B6" s="61" t="str">
        <f>ΣΥΝ.ΑΝΑΛ.ΚΟΣΤ.!B4</f>
        <v>ΚΤΙΡΙΑ - ΕΓΚΑΤΑΣΤΑΣΕΙΣ ΚΤΙΡΙΩΝ - ΕΡΓΑ ΥΠΟΔΟΜΗΣ ΚΑΙ ΠΕΡΙΒΑΛΛΟΝΤΟΣ ΧΩΡΟΥ</v>
      </c>
      <c r="C6" s="27"/>
      <c r="D6" s="28"/>
      <c r="E6" s="28"/>
      <c r="F6" s="28"/>
      <c r="G6" s="28"/>
      <c r="H6" s="28"/>
      <c r="I6" s="28"/>
      <c r="J6" s="28"/>
      <c r="K6" s="28"/>
      <c r="L6" s="28"/>
      <c r="M6" s="28"/>
      <c r="N6" s="29"/>
      <c r="O6" s="58"/>
      <c r="P6" s="28"/>
      <c r="Q6" s="28"/>
      <c r="R6" s="28"/>
      <c r="S6" s="28"/>
      <c r="T6" s="28"/>
      <c r="U6" s="28"/>
      <c r="V6" s="28"/>
      <c r="W6" s="28"/>
      <c r="X6" s="28"/>
      <c r="Y6" s="28"/>
      <c r="Z6" s="30"/>
      <c r="AA6" s="27"/>
      <c r="AB6" s="28"/>
      <c r="AC6" s="28"/>
      <c r="AD6" s="28"/>
      <c r="AE6" s="28"/>
      <c r="AF6" s="28"/>
      <c r="AG6" s="28"/>
      <c r="AH6" s="28"/>
      <c r="AI6" s="28"/>
      <c r="AJ6" s="28"/>
      <c r="AK6" s="28"/>
      <c r="AL6" s="29"/>
      <c r="AM6" s="58"/>
      <c r="AN6" s="28"/>
      <c r="AO6" s="28"/>
      <c r="AP6" s="28"/>
      <c r="AQ6" s="28"/>
      <c r="AR6" s="28"/>
      <c r="AS6" s="28"/>
      <c r="AT6" s="28"/>
      <c r="AU6" s="28"/>
      <c r="AV6" s="28"/>
      <c r="AW6" s="28"/>
      <c r="AX6" s="30"/>
      <c r="AY6" s="27"/>
      <c r="AZ6" s="28"/>
      <c r="BA6" s="28"/>
      <c r="BB6" s="28"/>
      <c r="BC6" s="28"/>
      <c r="BD6" s="28"/>
      <c r="BE6" s="28"/>
      <c r="BF6" s="28"/>
      <c r="BG6" s="28"/>
      <c r="BH6" s="28"/>
      <c r="BI6" s="28"/>
      <c r="BJ6" s="29"/>
      <c r="BK6" s="58"/>
      <c r="BL6" s="28"/>
      <c r="BM6" s="28"/>
      <c r="BN6" s="28"/>
      <c r="BO6" s="28"/>
      <c r="BP6" s="30"/>
      <c r="BQ6" s="26"/>
    </row>
    <row r="7" spans="1:69" ht="24.6" customHeight="1" x14ac:dyDescent="0.25">
      <c r="A7" s="60">
        <v>3</v>
      </c>
      <c r="B7" s="61" t="str">
        <f>ΣΥΝ.ΑΝΑΛ.ΚΟΣΤ.!B5</f>
        <v>ΜΗΧΑΝΟΛΟΓΙΚΟΣ ΕΞΟΠΛΙΣΜΟΣ / ΕΞΟΠΛΙΣΜΟΣ ΑΠΕ</v>
      </c>
      <c r="C7" s="27"/>
      <c r="D7" s="28"/>
      <c r="E7" s="28"/>
      <c r="F7" s="28"/>
      <c r="G7" s="28"/>
      <c r="H7" s="28"/>
      <c r="I7" s="28"/>
      <c r="J7" s="28"/>
      <c r="K7" s="28"/>
      <c r="L7" s="28"/>
      <c r="M7" s="28"/>
      <c r="N7" s="29"/>
      <c r="O7" s="58"/>
      <c r="P7" s="28"/>
      <c r="Q7" s="28"/>
      <c r="R7" s="28"/>
      <c r="S7" s="28"/>
      <c r="T7" s="28"/>
      <c r="U7" s="28"/>
      <c r="V7" s="28"/>
      <c r="W7" s="28"/>
      <c r="X7" s="28"/>
      <c r="Y7" s="28"/>
      <c r="Z7" s="30"/>
      <c r="AA7" s="27"/>
      <c r="AB7" s="28"/>
      <c r="AC7" s="28"/>
      <c r="AD7" s="28"/>
      <c r="AE7" s="28"/>
      <c r="AF7" s="28"/>
      <c r="AG7" s="28"/>
      <c r="AH7" s="28"/>
      <c r="AI7" s="28"/>
      <c r="AJ7" s="28"/>
      <c r="AK7" s="28"/>
      <c r="AL7" s="29"/>
      <c r="AM7" s="58"/>
      <c r="AN7" s="28"/>
      <c r="AO7" s="28"/>
      <c r="AP7" s="28"/>
      <c r="AQ7" s="28"/>
      <c r="AR7" s="28"/>
      <c r="AS7" s="28"/>
      <c r="AT7" s="28"/>
      <c r="AU7" s="28"/>
      <c r="AV7" s="28"/>
      <c r="AW7" s="28"/>
      <c r="AX7" s="30"/>
      <c r="AY7" s="27"/>
      <c r="AZ7" s="28"/>
      <c r="BA7" s="28"/>
      <c r="BB7" s="28"/>
      <c r="BC7" s="28"/>
      <c r="BD7" s="28"/>
      <c r="BE7" s="28"/>
      <c r="BF7" s="28"/>
      <c r="BG7" s="28"/>
      <c r="BH7" s="28"/>
      <c r="BI7" s="28"/>
      <c r="BJ7" s="29"/>
      <c r="BK7" s="58"/>
      <c r="BL7" s="28"/>
      <c r="BM7" s="28"/>
      <c r="BN7" s="28"/>
      <c r="BO7" s="28"/>
      <c r="BP7" s="30"/>
      <c r="BQ7" s="26"/>
    </row>
    <row r="8" spans="1:69" ht="24.6" customHeight="1" x14ac:dyDescent="0.25">
      <c r="A8" s="60">
        <v>4</v>
      </c>
      <c r="B8" s="61" t="str">
        <f>ΣΥΝ.ΑΝΑΛ.ΚΟΣΤ.!B6</f>
        <v>ΛΟΙΠΟΣ ΕΞΟΠΛΙΣΜΟΣ</v>
      </c>
      <c r="C8" s="27"/>
      <c r="D8" s="28"/>
      <c r="E8" s="28"/>
      <c r="F8" s="28"/>
      <c r="G8" s="28"/>
      <c r="H8" s="28"/>
      <c r="I8" s="28"/>
      <c r="J8" s="28"/>
      <c r="K8" s="28"/>
      <c r="L8" s="28"/>
      <c r="M8" s="28"/>
      <c r="N8" s="29"/>
      <c r="O8" s="58"/>
      <c r="P8" s="28"/>
      <c r="Q8" s="28"/>
      <c r="R8" s="28"/>
      <c r="S8" s="28"/>
      <c r="T8" s="28"/>
      <c r="U8" s="28"/>
      <c r="V8" s="28"/>
      <c r="W8" s="28"/>
      <c r="X8" s="28"/>
      <c r="Y8" s="28"/>
      <c r="Z8" s="30"/>
      <c r="AA8" s="27"/>
      <c r="AB8" s="28"/>
      <c r="AC8" s="28"/>
      <c r="AD8" s="28"/>
      <c r="AE8" s="28"/>
      <c r="AF8" s="28"/>
      <c r="AG8" s="28"/>
      <c r="AH8" s="28"/>
      <c r="AI8" s="28"/>
      <c r="AJ8" s="28"/>
      <c r="AK8" s="28"/>
      <c r="AL8" s="29"/>
      <c r="AM8" s="58"/>
      <c r="AN8" s="28"/>
      <c r="AO8" s="28"/>
      <c r="AP8" s="28"/>
      <c r="AQ8" s="28"/>
      <c r="AR8" s="28"/>
      <c r="AS8" s="28"/>
      <c r="AT8" s="28"/>
      <c r="AU8" s="28"/>
      <c r="AV8" s="28"/>
      <c r="AW8" s="28"/>
      <c r="AX8" s="30"/>
      <c r="AY8" s="27"/>
      <c r="AZ8" s="28"/>
      <c r="BA8" s="28"/>
      <c r="BB8" s="28"/>
      <c r="BC8" s="28"/>
      <c r="BD8" s="28"/>
      <c r="BE8" s="28"/>
      <c r="BF8" s="28"/>
      <c r="BG8" s="28"/>
      <c r="BH8" s="28"/>
      <c r="BI8" s="28"/>
      <c r="BJ8" s="29"/>
      <c r="BK8" s="58"/>
      <c r="BL8" s="28"/>
      <c r="BM8" s="28"/>
      <c r="BN8" s="28"/>
      <c r="BO8" s="28"/>
      <c r="BP8" s="30"/>
      <c r="BQ8" s="26"/>
    </row>
    <row r="9" spans="1:69" ht="24.6" customHeight="1" x14ac:dyDescent="0.25">
      <c r="A9" s="60">
        <v>5</v>
      </c>
      <c r="B9" s="61" t="str">
        <f>ΣΥΝ.ΑΝΑΛ.ΚΟΣΤ.!B7</f>
        <v>ΑΓΟΡΑ ΕΙΔΙΚΗΣ ΧΡΗΣΗΣ ΑΥΤΟΚΙΝΗΤΟΥ</v>
      </c>
      <c r="C9" s="27"/>
      <c r="D9" s="28"/>
      <c r="E9" s="28"/>
      <c r="F9" s="28"/>
      <c r="G9" s="28"/>
      <c r="H9" s="28"/>
      <c r="I9" s="28"/>
      <c r="J9" s="28"/>
      <c r="K9" s="28"/>
      <c r="L9" s="28"/>
      <c r="M9" s="28"/>
      <c r="N9" s="29"/>
      <c r="O9" s="58"/>
      <c r="P9" s="28"/>
      <c r="Q9" s="28"/>
      <c r="R9" s="28"/>
      <c r="S9" s="28"/>
      <c r="T9" s="28"/>
      <c r="U9" s="28"/>
      <c r="V9" s="28"/>
      <c r="W9" s="28"/>
      <c r="X9" s="28"/>
      <c r="Y9" s="28"/>
      <c r="Z9" s="30"/>
      <c r="AA9" s="27"/>
      <c r="AB9" s="28"/>
      <c r="AC9" s="28"/>
      <c r="AD9" s="28"/>
      <c r="AE9" s="28"/>
      <c r="AF9" s="28"/>
      <c r="AG9" s="28"/>
      <c r="AH9" s="28"/>
      <c r="AI9" s="28"/>
      <c r="AJ9" s="28"/>
      <c r="AK9" s="28"/>
      <c r="AL9" s="29"/>
      <c r="AM9" s="58"/>
      <c r="AN9" s="28"/>
      <c r="AO9" s="28"/>
      <c r="AP9" s="28"/>
      <c r="AQ9" s="28"/>
      <c r="AR9" s="28"/>
      <c r="AS9" s="28"/>
      <c r="AT9" s="28"/>
      <c r="AU9" s="28"/>
      <c r="AV9" s="28"/>
      <c r="AW9" s="28"/>
      <c r="AX9" s="30"/>
      <c r="AY9" s="27"/>
      <c r="AZ9" s="28"/>
      <c r="BA9" s="28"/>
      <c r="BB9" s="28"/>
      <c r="BC9" s="28"/>
      <c r="BD9" s="28"/>
      <c r="BE9" s="28"/>
      <c r="BF9" s="28"/>
      <c r="BG9" s="28"/>
      <c r="BH9" s="28"/>
      <c r="BI9" s="28"/>
      <c r="BJ9" s="29"/>
      <c r="BK9" s="58"/>
      <c r="BL9" s="28"/>
      <c r="BM9" s="28"/>
      <c r="BN9" s="28"/>
      <c r="BO9" s="28"/>
      <c r="BP9" s="30"/>
      <c r="BQ9" s="26"/>
    </row>
    <row r="10" spans="1:69" ht="24.6" customHeight="1" x14ac:dyDescent="0.25">
      <c r="A10" s="60">
        <v>6</v>
      </c>
      <c r="B10" s="61" t="str">
        <f>ΣΥΝ.ΑΝΑΛ.ΚΟΣΤ.!B8</f>
        <v>ΜΕΛΕΤΕΣ - ΕΡΕΥΝΕΣ</v>
      </c>
      <c r="C10" s="27"/>
      <c r="D10" s="28"/>
      <c r="E10" s="28"/>
      <c r="F10" s="28"/>
      <c r="G10" s="28"/>
      <c r="H10" s="28"/>
      <c r="I10" s="28"/>
      <c r="J10" s="28"/>
      <c r="K10" s="28"/>
      <c r="L10" s="28"/>
      <c r="M10" s="28"/>
      <c r="N10" s="29"/>
      <c r="O10" s="58"/>
      <c r="P10" s="28"/>
      <c r="Q10" s="28"/>
      <c r="R10" s="28"/>
      <c r="S10" s="28"/>
      <c r="T10" s="28"/>
      <c r="U10" s="28"/>
      <c r="V10" s="28"/>
      <c r="W10" s="28"/>
      <c r="X10" s="28"/>
      <c r="Y10" s="28"/>
      <c r="Z10" s="30"/>
      <c r="AA10" s="27"/>
      <c r="AB10" s="28"/>
      <c r="AC10" s="28"/>
      <c r="AD10" s="28"/>
      <c r="AE10" s="28"/>
      <c r="AF10" s="28"/>
      <c r="AG10" s="28"/>
      <c r="AH10" s="28"/>
      <c r="AI10" s="28"/>
      <c r="AJ10" s="28"/>
      <c r="AK10" s="28"/>
      <c r="AL10" s="29"/>
      <c r="AM10" s="58"/>
      <c r="AN10" s="28"/>
      <c r="AO10" s="28"/>
      <c r="AP10" s="28"/>
      <c r="AQ10" s="28"/>
      <c r="AR10" s="28"/>
      <c r="AS10" s="28"/>
      <c r="AT10" s="28"/>
      <c r="AU10" s="28"/>
      <c r="AV10" s="28"/>
      <c r="AW10" s="28"/>
      <c r="AX10" s="30"/>
      <c r="AY10" s="27"/>
      <c r="AZ10" s="28"/>
      <c r="BA10" s="28"/>
      <c r="BB10" s="28"/>
      <c r="BC10" s="28"/>
      <c r="BD10" s="28"/>
      <c r="BE10" s="28"/>
      <c r="BF10" s="28"/>
      <c r="BG10" s="28"/>
      <c r="BH10" s="28"/>
      <c r="BI10" s="28"/>
      <c r="BJ10" s="29"/>
      <c r="BK10" s="58"/>
      <c r="BL10" s="28"/>
      <c r="BM10" s="28"/>
      <c r="BN10" s="28"/>
      <c r="BO10" s="28"/>
      <c r="BP10" s="30"/>
      <c r="BQ10" s="26"/>
    </row>
    <row r="11" spans="1:69" ht="24.6" customHeight="1" x14ac:dyDescent="0.25">
      <c r="A11" s="60">
        <v>7</v>
      </c>
      <c r="B11" s="61" t="str">
        <f>ΣΥΝ.ΑΝΑΛ.ΚΟΣΤ.!B9</f>
        <v xml:space="preserve"> ΜΕΛΕΤΗ ΓΙΑ ΕΚΔΟΣΗ ΟΙΚΟΔΟΜΙΚΗΣ ΑΔΕΙΑΣ ΚΑΙ ΛΟΙΠΕΣ ΜΕΛΕΤΕΣ ΓΙΑ ΤΗΝ ΕΚΤΕΛΕΣΗ ΤΟΥ ΕΡΓΟΥ</v>
      </c>
      <c r="C11" s="31"/>
      <c r="D11" s="28"/>
      <c r="E11" s="28"/>
      <c r="F11" s="28"/>
      <c r="G11" s="28"/>
      <c r="H11" s="28"/>
      <c r="I11" s="28"/>
      <c r="J11" s="28"/>
      <c r="K11" s="28"/>
      <c r="L11" s="28"/>
      <c r="M11" s="28"/>
      <c r="N11" s="29"/>
      <c r="O11" s="58"/>
      <c r="P11" s="28"/>
      <c r="Q11" s="28"/>
      <c r="R11" s="28"/>
      <c r="S11" s="28"/>
      <c r="T11" s="28"/>
      <c r="U11" s="28"/>
      <c r="V11" s="28"/>
      <c r="W11" s="28"/>
      <c r="X11" s="28"/>
      <c r="Y11" s="28"/>
      <c r="Z11" s="30"/>
      <c r="AA11" s="27"/>
      <c r="AB11" s="28"/>
      <c r="AC11" s="28"/>
      <c r="AD11" s="28"/>
      <c r="AE11" s="28"/>
      <c r="AF11" s="28"/>
      <c r="AG11" s="28"/>
      <c r="AH11" s="28"/>
      <c r="AI11" s="28"/>
      <c r="AJ11" s="28"/>
      <c r="AK11" s="28"/>
      <c r="AL11" s="29"/>
      <c r="AM11" s="58"/>
      <c r="AN11" s="28"/>
      <c r="AO11" s="28"/>
      <c r="AP11" s="28"/>
      <c r="AQ11" s="28"/>
      <c r="AR11" s="28"/>
      <c r="AS11" s="28"/>
      <c r="AT11" s="28"/>
      <c r="AU11" s="28"/>
      <c r="AV11" s="28"/>
      <c r="AW11" s="28"/>
      <c r="AX11" s="30"/>
      <c r="AY11" s="27"/>
      <c r="AZ11" s="28"/>
      <c r="BA11" s="28"/>
      <c r="BB11" s="28"/>
      <c r="BC11" s="28"/>
      <c r="BD11" s="28"/>
      <c r="BE11" s="28"/>
      <c r="BF11" s="28"/>
      <c r="BG11" s="28"/>
      <c r="BH11" s="28"/>
      <c r="BI11" s="28"/>
      <c r="BJ11" s="29"/>
      <c r="BK11" s="58"/>
      <c r="BL11" s="28"/>
      <c r="BM11" s="28"/>
      <c r="BN11" s="28"/>
      <c r="BO11" s="28"/>
      <c r="BP11" s="30"/>
      <c r="BQ11" s="26"/>
    </row>
    <row r="12" spans="1:69" ht="24.6" customHeight="1" x14ac:dyDescent="0.25">
      <c r="A12" s="60">
        <v>8</v>
      </c>
      <c r="B12" s="61" t="str">
        <f>ΣΥΝ.ΑΝΑΛ.ΚΟΣΤ.!B10</f>
        <v>ΤΕΧΝΙΚΗ ΣΤΗΡΙΞΗ ΓΙΑ ΤΗΝ ΥΛΟΠΟΙΗΣΗ ΤΟΥ ΕΡΓΟΥ</v>
      </c>
      <c r="C12" s="27"/>
      <c r="D12" s="28"/>
      <c r="E12" s="28"/>
      <c r="F12" s="28"/>
      <c r="G12" s="28"/>
      <c r="H12" s="28"/>
      <c r="I12" s="28"/>
      <c r="J12" s="28"/>
      <c r="K12" s="28"/>
      <c r="L12" s="28"/>
      <c r="M12" s="28"/>
      <c r="N12" s="29"/>
      <c r="O12" s="58"/>
      <c r="P12" s="28"/>
      <c r="Q12" s="28"/>
      <c r="R12" s="28"/>
      <c r="S12" s="28"/>
      <c r="T12" s="28"/>
      <c r="U12" s="28"/>
      <c r="V12" s="28"/>
      <c r="W12" s="28"/>
      <c r="X12" s="28"/>
      <c r="Y12" s="28"/>
      <c r="Z12" s="30"/>
      <c r="AA12" s="27"/>
      <c r="AB12" s="28"/>
      <c r="AC12" s="28"/>
      <c r="AD12" s="28"/>
      <c r="AE12" s="28"/>
      <c r="AF12" s="28"/>
      <c r="AG12" s="28"/>
      <c r="AH12" s="28"/>
      <c r="AI12" s="28"/>
      <c r="AJ12" s="28"/>
      <c r="AK12" s="28"/>
      <c r="AL12" s="29"/>
      <c r="AM12" s="58"/>
      <c r="AN12" s="28"/>
      <c r="AO12" s="28"/>
      <c r="AP12" s="28"/>
      <c r="AQ12" s="28"/>
      <c r="AR12" s="28"/>
      <c r="AS12" s="28"/>
      <c r="AT12" s="28"/>
      <c r="AU12" s="28"/>
      <c r="AV12" s="28"/>
      <c r="AW12" s="28"/>
      <c r="AX12" s="30"/>
      <c r="AY12" s="27"/>
      <c r="AZ12" s="28"/>
      <c r="BA12" s="28"/>
      <c r="BB12" s="28"/>
      <c r="BC12" s="28"/>
      <c r="BD12" s="28"/>
      <c r="BE12" s="28"/>
      <c r="BF12" s="28"/>
      <c r="BG12" s="28"/>
      <c r="BH12" s="28"/>
      <c r="BI12" s="28"/>
      <c r="BJ12" s="29"/>
      <c r="BK12" s="58"/>
      <c r="BL12" s="28"/>
      <c r="BM12" s="28"/>
      <c r="BN12" s="28"/>
      <c r="BO12" s="28"/>
      <c r="BP12" s="30"/>
      <c r="BQ12" s="26"/>
    </row>
    <row r="13" spans="1:69" ht="24.6" customHeight="1" x14ac:dyDescent="0.25">
      <c r="A13" s="60">
        <v>9</v>
      </c>
      <c r="B13" s="61" t="str">
        <f>ΣΥΝ.ΑΝΑΛ.ΚΟΣΤ.!B11</f>
        <v xml:space="preserve">ΑΝΑΠΤΥΞΗ ΛΟΓΙΣΜΙΚΟΥ </v>
      </c>
      <c r="C13" s="31"/>
      <c r="D13" s="49"/>
      <c r="E13" s="49"/>
      <c r="F13" s="49"/>
      <c r="G13" s="49"/>
      <c r="H13" s="49"/>
      <c r="I13" s="49"/>
      <c r="J13" s="49"/>
      <c r="K13" s="49"/>
      <c r="L13" s="49"/>
      <c r="M13" s="49"/>
      <c r="N13" s="59"/>
      <c r="O13" s="58"/>
      <c r="P13" s="28"/>
      <c r="Q13" s="28"/>
      <c r="R13" s="28"/>
      <c r="S13" s="28"/>
      <c r="T13" s="28"/>
      <c r="U13" s="28"/>
      <c r="V13" s="28"/>
      <c r="W13" s="28"/>
      <c r="X13" s="28"/>
      <c r="Y13" s="28"/>
      <c r="Z13" s="30"/>
      <c r="AA13" s="27"/>
      <c r="AB13" s="28"/>
      <c r="AC13" s="28"/>
      <c r="AD13" s="28"/>
      <c r="AE13" s="28"/>
      <c r="AF13" s="28"/>
      <c r="AG13" s="28"/>
      <c r="AH13" s="28"/>
      <c r="AI13" s="28"/>
      <c r="AJ13" s="28"/>
      <c r="AK13" s="28"/>
      <c r="AL13" s="29"/>
      <c r="AM13" s="58"/>
      <c r="AN13" s="28"/>
      <c r="AO13" s="28"/>
      <c r="AP13" s="28"/>
      <c r="AQ13" s="28"/>
      <c r="AR13" s="28"/>
      <c r="AS13" s="28"/>
      <c r="AT13" s="28"/>
      <c r="AU13" s="28"/>
      <c r="AV13" s="28"/>
      <c r="AW13" s="28"/>
      <c r="AX13" s="30"/>
      <c r="AY13" s="27"/>
      <c r="AZ13" s="28"/>
      <c r="BA13" s="28"/>
      <c r="BB13" s="28"/>
      <c r="BC13" s="28"/>
      <c r="BD13" s="28"/>
      <c r="BE13" s="28"/>
      <c r="BF13" s="28"/>
      <c r="BG13" s="28"/>
      <c r="BH13" s="28"/>
      <c r="BI13" s="28"/>
      <c r="BJ13" s="29"/>
      <c r="BK13" s="58"/>
      <c r="BL13" s="28"/>
      <c r="BM13" s="28"/>
      <c r="BN13" s="28"/>
      <c r="BO13" s="28"/>
      <c r="BP13" s="28"/>
      <c r="BQ13" s="26"/>
    </row>
    <row r="14" spans="1:69" ht="24.6" customHeight="1" x14ac:dyDescent="0.25">
      <c r="A14" s="60" t="s">
        <v>363</v>
      </c>
      <c r="B14" s="61" t="str">
        <f>ΣΥΝ.ΑΝΑΛ.ΚΟΣΤ.!B12</f>
        <v>ΔΑΠΑΝΕΣ ΕΝΗΜΕΡΩΣΗΣ ΕΠΙΣΚΕΠΤΩΝ (α)</v>
      </c>
      <c r="C14" s="31"/>
      <c r="D14" s="49"/>
      <c r="E14" s="49"/>
      <c r="F14" s="49"/>
      <c r="G14" s="49"/>
      <c r="H14" s="49"/>
      <c r="I14" s="49"/>
      <c r="J14" s="49"/>
      <c r="K14" s="49"/>
      <c r="L14" s="49"/>
      <c r="M14" s="49"/>
      <c r="N14" s="59"/>
      <c r="O14" s="58"/>
      <c r="P14" s="28"/>
      <c r="Q14" s="28"/>
      <c r="R14" s="28"/>
      <c r="S14" s="28"/>
      <c r="T14" s="28"/>
      <c r="U14" s="28"/>
      <c r="V14" s="28"/>
      <c r="W14" s="28"/>
      <c r="X14" s="28"/>
      <c r="Y14" s="28"/>
      <c r="Z14" s="30"/>
      <c r="AA14" s="27"/>
      <c r="AB14" s="28"/>
      <c r="AC14" s="28"/>
      <c r="AD14" s="28"/>
      <c r="AE14" s="28"/>
      <c r="AF14" s="28"/>
      <c r="AG14" s="28"/>
      <c r="AH14" s="28"/>
      <c r="AI14" s="28"/>
      <c r="AJ14" s="28"/>
      <c r="AK14" s="28"/>
      <c r="AL14" s="29"/>
      <c r="AM14" s="58"/>
      <c r="AN14" s="28"/>
      <c r="AO14" s="28"/>
      <c r="AP14" s="28"/>
      <c r="AQ14" s="28"/>
      <c r="AR14" s="28"/>
      <c r="AS14" s="28"/>
      <c r="AT14" s="28"/>
      <c r="AU14" s="28"/>
      <c r="AV14" s="28"/>
      <c r="AW14" s="28"/>
      <c r="AX14" s="30"/>
      <c r="AY14" s="27"/>
      <c r="AZ14" s="28"/>
      <c r="BA14" s="28"/>
      <c r="BB14" s="28"/>
      <c r="BC14" s="28"/>
      <c r="BD14" s="28"/>
      <c r="BE14" s="28"/>
      <c r="BF14" s="28"/>
      <c r="BG14" s="28"/>
      <c r="BH14" s="28"/>
      <c r="BI14" s="28"/>
      <c r="BJ14" s="29"/>
      <c r="BK14" s="58"/>
      <c r="BL14" s="28"/>
      <c r="BM14" s="28"/>
      <c r="BN14" s="28"/>
      <c r="BO14" s="28"/>
      <c r="BP14" s="28"/>
      <c r="BQ14" s="26"/>
    </row>
    <row r="15" spans="1:69" ht="24.6" customHeight="1" x14ac:dyDescent="0.25">
      <c r="A15" s="60" t="s">
        <v>364</v>
      </c>
      <c r="B15" s="61" t="str">
        <f>ΣΥΝ.ΑΝΑΛ.ΚΟΣΤ.!B13</f>
        <v>ΔΑΠΑΝΕΣ ΕΝΗΜΕΡΩΣΗΣ - ΠΡΟΒΟΛΗΣ (β)</v>
      </c>
      <c r="C15" s="31"/>
      <c r="D15" s="49"/>
      <c r="E15" s="49"/>
      <c r="F15" s="49"/>
      <c r="G15" s="49"/>
      <c r="H15" s="49"/>
      <c r="I15" s="49"/>
      <c r="J15" s="49"/>
      <c r="K15" s="49"/>
      <c r="L15" s="49"/>
      <c r="M15" s="49"/>
      <c r="N15" s="59"/>
      <c r="O15" s="58"/>
      <c r="P15" s="28"/>
      <c r="Q15" s="28"/>
      <c r="R15" s="28"/>
      <c r="S15" s="28"/>
      <c r="T15" s="28"/>
      <c r="U15" s="28"/>
      <c r="V15" s="28"/>
      <c r="W15" s="28"/>
      <c r="X15" s="28"/>
      <c r="Y15" s="28"/>
      <c r="Z15" s="30"/>
      <c r="AA15" s="27"/>
      <c r="AB15" s="28"/>
      <c r="AC15" s="28"/>
      <c r="AD15" s="28"/>
      <c r="AE15" s="28"/>
      <c r="AF15" s="28"/>
      <c r="AG15" s="28"/>
      <c r="AH15" s="28"/>
      <c r="AI15" s="28"/>
      <c r="AJ15" s="28"/>
      <c r="AK15" s="28"/>
      <c r="AL15" s="29"/>
      <c r="AM15" s="58"/>
      <c r="AN15" s="28"/>
      <c r="AO15" s="28"/>
      <c r="AP15" s="28"/>
      <c r="AQ15" s="28"/>
      <c r="AR15" s="28"/>
      <c r="AS15" s="28"/>
      <c r="AT15" s="28"/>
      <c r="AU15" s="28"/>
      <c r="AV15" s="28"/>
      <c r="AW15" s="28"/>
      <c r="AX15" s="30"/>
      <c r="AY15" s="27"/>
      <c r="AZ15" s="28"/>
      <c r="BA15" s="28"/>
      <c r="BB15" s="28"/>
      <c r="BC15" s="28"/>
      <c r="BD15" s="28"/>
      <c r="BE15" s="28"/>
      <c r="BF15" s="28"/>
      <c r="BG15" s="28"/>
      <c r="BH15" s="28"/>
      <c r="BI15" s="28"/>
      <c r="BJ15" s="29"/>
      <c r="BK15" s="58"/>
      <c r="BL15" s="28"/>
      <c r="BM15" s="28"/>
      <c r="BN15" s="28"/>
      <c r="BO15" s="28"/>
      <c r="BP15" s="28"/>
      <c r="BQ15" s="26"/>
    </row>
    <row r="16" spans="1:69" ht="24.6" customHeight="1" x14ac:dyDescent="0.25">
      <c r="A16" s="60">
        <v>11</v>
      </c>
      <c r="B16" s="61" t="str">
        <f>ΣΥΝ.ΑΝΑΛ.ΚΟΣΤ.!B14</f>
        <v xml:space="preserve">ΟΡΓΑΝΩΣΗ ΕΚΔΗΛΩΣΕΩΝ ΚΑΙ ΔΡΑΣΤΗΡΙΟΤΗΤΩΝ </v>
      </c>
      <c r="C16" s="31"/>
      <c r="D16" s="49"/>
      <c r="E16" s="49"/>
      <c r="F16" s="49"/>
      <c r="G16" s="49"/>
      <c r="H16" s="49"/>
      <c r="I16" s="49"/>
      <c r="J16" s="49"/>
      <c r="K16" s="49"/>
      <c r="L16" s="49"/>
      <c r="M16" s="49"/>
      <c r="N16" s="59"/>
      <c r="O16" s="58"/>
      <c r="P16" s="28"/>
      <c r="Q16" s="28"/>
      <c r="R16" s="28"/>
      <c r="S16" s="28"/>
      <c r="T16" s="28"/>
      <c r="U16" s="28"/>
      <c r="V16" s="28"/>
      <c r="W16" s="28"/>
      <c r="X16" s="28"/>
      <c r="Y16" s="28"/>
      <c r="Z16" s="30"/>
      <c r="AA16" s="27"/>
      <c r="AB16" s="28"/>
      <c r="AC16" s="28"/>
      <c r="AD16" s="28"/>
      <c r="AE16" s="28"/>
      <c r="AF16" s="28"/>
      <c r="AG16" s="28"/>
      <c r="AH16" s="28"/>
      <c r="AI16" s="28"/>
      <c r="AJ16" s="28"/>
      <c r="AK16" s="28"/>
      <c r="AL16" s="29"/>
      <c r="AM16" s="58"/>
      <c r="AN16" s="28"/>
      <c r="AO16" s="28"/>
      <c r="AP16" s="28"/>
      <c r="AQ16" s="28"/>
      <c r="AR16" s="28"/>
      <c r="AS16" s="28"/>
      <c r="AT16" s="28"/>
      <c r="AU16" s="28"/>
      <c r="AV16" s="28"/>
      <c r="AW16" s="28"/>
      <c r="AX16" s="30"/>
      <c r="AY16" s="27"/>
      <c r="AZ16" s="28"/>
      <c r="BA16" s="28"/>
      <c r="BB16" s="28"/>
      <c r="BC16" s="28"/>
      <c r="BD16" s="28"/>
      <c r="BE16" s="28"/>
      <c r="BF16" s="28"/>
      <c r="BG16" s="28"/>
      <c r="BH16" s="28"/>
      <c r="BI16" s="28"/>
      <c r="BJ16" s="29"/>
      <c r="BK16" s="58"/>
      <c r="BL16" s="28"/>
      <c r="BM16" s="28"/>
      <c r="BN16" s="28"/>
      <c r="BO16" s="28"/>
      <c r="BP16" s="28"/>
      <c r="BQ16" s="26"/>
    </row>
    <row r="17" spans="1:69" ht="24.6" customHeight="1" thickBot="1" x14ac:dyDescent="0.3">
      <c r="A17" s="60">
        <v>12</v>
      </c>
      <c r="B17" s="61" t="str">
        <f>ΣΥΝ.ΑΝΑΛ.ΚΟΣΤ.!B15</f>
        <v>ΠΑΡΑΓΩΓΗ - ΑΓΟΡΑ ΕΚΘΕΣΙΑΚΟΥ ΥΛΙΚΟΥ</v>
      </c>
      <c r="C17" s="27"/>
      <c r="D17" s="28"/>
      <c r="E17" s="28"/>
      <c r="F17" s="28"/>
      <c r="G17" s="28"/>
      <c r="H17" s="28"/>
      <c r="I17" s="28"/>
      <c r="J17" s="28"/>
      <c r="K17" s="28"/>
      <c r="L17" s="28"/>
      <c r="M17" s="28"/>
      <c r="N17" s="29"/>
      <c r="O17" s="58"/>
      <c r="P17" s="28"/>
      <c r="Q17" s="28"/>
      <c r="R17" s="28"/>
      <c r="S17" s="28"/>
      <c r="T17" s="28"/>
      <c r="U17" s="28"/>
      <c r="V17" s="28"/>
      <c r="W17" s="28"/>
      <c r="X17" s="28"/>
      <c r="Y17" s="28"/>
      <c r="Z17" s="30"/>
      <c r="AA17" s="27"/>
      <c r="AB17" s="28"/>
      <c r="AC17" s="28"/>
      <c r="AD17" s="28"/>
      <c r="AE17" s="28"/>
      <c r="AF17" s="28"/>
      <c r="AG17" s="28"/>
      <c r="AH17" s="28"/>
      <c r="AI17" s="28"/>
      <c r="AJ17" s="28"/>
      <c r="AK17" s="28"/>
      <c r="AL17" s="29"/>
      <c r="AM17" s="58"/>
      <c r="AN17" s="28"/>
      <c r="AO17" s="28"/>
      <c r="AP17" s="28"/>
      <c r="AQ17" s="28"/>
      <c r="AR17" s="28"/>
      <c r="AS17" s="28"/>
      <c r="AT17" s="28"/>
      <c r="AU17" s="28"/>
      <c r="AV17" s="28"/>
      <c r="AW17" s="28"/>
      <c r="AX17" s="30"/>
      <c r="AY17" s="27"/>
      <c r="AZ17" s="28"/>
      <c r="BA17" s="28"/>
      <c r="BB17" s="28"/>
      <c r="BC17" s="28"/>
      <c r="BD17" s="28"/>
      <c r="BE17" s="28"/>
      <c r="BF17" s="28"/>
      <c r="BG17" s="28"/>
      <c r="BH17" s="28"/>
      <c r="BI17" s="28"/>
      <c r="BJ17" s="29"/>
      <c r="BK17" s="58"/>
      <c r="BL17" s="28"/>
      <c r="BM17" s="28"/>
      <c r="BN17" s="28"/>
      <c r="BO17" s="28"/>
      <c r="BP17" s="30"/>
      <c r="BQ17" s="26"/>
    </row>
    <row r="18" spans="1:69" ht="33.6" customHeight="1" thickBot="1" x14ac:dyDescent="0.3">
      <c r="A18" s="54"/>
      <c r="B18" s="55" t="s">
        <v>399</v>
      </c>
      <c r="C18" s="191"/>
      <c r="D18" s="190"/>
      <c r="E18" s="190"/>
      <c r="F18" s="190"/>
      <c r="G18" s="190"/>
      <c r="H18" s="190"/>
      <c r="I18" s="190"/>
      <c r="J18" s="190"/>
      <c r="K18" s="190"/>
      <c r="L18" s="190"/>
      <c r="M18" s="190"/>
      <c r="N18" s="192"/>
      <c r="O18" s="190"/>
      <c r="P18" s="190"/>
      <c r="Q18" s="190"/>
      <c r="R18" s="190"/>
      <c r="S18" s="190"/>
      <c r="T18" s="190"/>
      <c r="U18" s="190"/>
      <c r="V18" s="190"/>
      <c r="W18" s="190"/>
      <c r="X18" s="190"/>
      <c r="Y18" s="190"/>
      <c r="Z18" s="190"/>
      <c r="AA18" s="191"/>
      <c r="AB18" s="190"/>
      <c r="AC18" s="190"/>
      <c r="AD18" s="190"/>
      <c r="AE18" s="190"/>
      <c r="AF18" s="190"/>
      <c r="AG18" s="190"/>
      <c r="AH18" s="190"/>
      <c r="AI18" s="190"/>
      <c r="AJ18" s="190"/>
      <c r="AK18" s="190"/>
      <c r="AL18" s="192"/>
      <c r="AM18" s="190"/>
      <c r="AN18" s="190"/>
      <c r="AO18" s="190"/>
      <c r="AP18" s="190"/>
      <c r="AQ18" s="190"/>
      <c r="AR18" s="190"/>
      <c r="AS18" s="190"/>
      <c r="AT18" s="190"/>
      <c r="AU18" s="190"/>
      <c r="AV18" s="190"/>
      <c r="AW18" s="190"/>
      <c r="AX18" s="190"/>
      <c r="AY18" s="191"/>
      <c r="AZ18" s="190"/>
      <c r="BA18" s="190"/>
      <c r="BB18" s="190"/>
      <c r="BC18" s="190"/>
      <c r="BD18" s="190"/>
      <c r="BE18" s="190"/>
      <c r="BF18" s="190"/>
      <c r="BG18" s="190"/>
      <c r="BH18" s="190"/>
      <c r="BI18" s="190"/>
      <c r="BJ18" s="192"/>
      <c r="BK18" s="190"/>
      <c r="BL18" s="190"/>
      <c r="BM18" s="190"/>
      <c r="BN18" s="190"/>
      <c r="BO18" s="190"/>
      <c r="BP18" s="190"/>
      <c r="BQ18" s="32"/>
    </row>
    <row r="19" spans="1:69" ht="33" customHeight="1" x14ac:dyDescent="0.25">
      <c r="A19" s="170" t="s">
        <v>110</v>
      </c>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row>
  </sheetData>
  <mergeCells count="23">
    <mergeCell ref="A19:BQ19"/>
    <mergeCell ref="BK18:BP18"/>
    <mergeCell ref="AY18:BJ18"/>
    <mergeCell ref="C18:N18"/>
    <mergeCell ref="O18:Z18"/>
    <mergeCell ref="AA18:AL18"/>
    <mergeCell ref="AM18:AX18"/>
    <mergeCell ref="A1:BQ1"/>
    <mergeCell ref="BK2:BP2"/>
    <mergeCell ref="BK3:BP3"/>
    <mergeCell ref="AY2:BJ2"/>
    <mergeCell ref="AY3:BJ3"/>
    <mergeCell ref="BQ2:BQ4"/>
    <mergeCell ref="C3:N3"/>
    <mergeCell ref="A2:A4"/>
    <mergeCell ref="B2:B4"/>
    <mergeCell ref="C2:N2"/>
    <mergeCell ref="O2:Z2"/>
    <mergeCell ref="AA2:AL2"/>
    <mergeCell ref="AM2:AX2"/>
    <mergeCell ref="O3:Z3"/>
    <mergeCell ref="AA3:AL3"/>
    <mergeCell ref="AM3:AX3"/>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B22" sqref="B22"/>
    </sheetView>
  </sheetViews>
  <sheetFormatPr defaultColWidth="8.85546875" defaultRowHeight="15.75" x14ac:dyDescent="0.25"/>
  <cols>
    <col min="1" max="1" width="5" style="79" customWidth="1"/>
    <col min="2" max="2" width="19.7109375" style="79" customWidth="1"/>
    <col min="3" max="3" width="10.5703125" style="79" customWidth="1"/>
    <col min="4" max="4" width="11.7109375" style="79" customWidth="1"/>
    <col min="5" max="5" width="11.140625" style="79" customWidth="1"/>
    <col min="6" max="7" width="8.85546875" style="79"/>
    <col min="8" max="8" width="11.28515625" style="79" customWidth="1"/>
    <col min="9" max="16384" width="8.85546875" style="79"/>
  </cols>
  <sheetData>
    <row r="1" spans="1:8" s="68" customFormat="1" ht="30.6" customHeight="1" x14ac:dyDescent="0.2">
      <c r="A1" s="125" t="s">
        <v>333</v>
      </c>
      <c r="B1" s="125"/>
      <c r="C1" s="125"/>
      <c r="D1" s="125"/>
      <c r="E1" s="125"/>
      <c r="F1" s="125"/>
      <c r="G1" s="125"/>
      <c r="H1" s="125"/>
    </row>
    <row r="2" spans="1:8" s="68" customFormat="1" ht="32.25" customHeight="1" x14ac:dyDescent="0.2">
      <c r="A2" s="69" t="s">
        <v>1</v>
      </c>
      <c r="B2" s="70" t="s">
        <v>92</v>
      </c>
      <c r="C2" s="70" t="s">
        <v>401</v>
      </c>
      <c r="D2" s="71" t="s">
        <v>64</v>
      </c>
      <c r="E2" s="71" t="s">
        <v>65</v>
      </c>
      <c r="F2" s="71" t="s">
        <v>66</v>
      </c>
      <c r="G2" s="71" t="s">
        <v>4</v>
      </c>
      <c r="H2" s="72" t="s">
        <v>5</v>
      </c>
    </row>
    <row r="3" spans="1:8" s="68" customFormat="1" ht="27" customHeight="1" x14ac:dyDescent="0.2">
      <c r="A3" s="73"/>
      <c r="B3" s="74"/>
      <c r="C3" s="74"/>
      <c r="D3" s="75"/>
      <c r="E3" s="75"/>
      <c r="F3" s="75">
        <f>D3*E3</f>
        <v>0</v>
      </c>
      <c r="G3" s="75">
        <f t="shared" ref="G3:G5" si="0">F3*0.24</f>
        <v>0</v>
      </c>
      <c r="H3" s="76">
        <f>F3+G3</f>
        <v>0</v>
      </c>
    </row>
    <row r="4" spans="1:8" s="68" customFormat="1" ht="27" customHeight="1" x14ac:dyDescent="0.2">
      <c r="A4" s="73"/>
      <c r="B4" s="74"/>
      <c r="C4" s="74"/>
      <c r="D4" s="75"/>
      <c r="E4" s="75"/>
      <c r="F4" s="75">
        <f>D4*E4</f>
        <v>0</v>
      </c>
      <c r="G4" s="75">
        <f t="shared" si="0"/>
        <v>0</v>
      </c>
      <c r="H4" s="76">
        <f>F4+G4</f>
        <v>0</v>
      </c>
    </row>
    <row r="5" spans="1:8" s="68" customFormat="1" ht="27" customHeight="1" x14ac:dyDescent="0.2">
      <c r="A5" s="73"/>
      <c r="B5" s="74"/>
      <c r="C5" s="74"/>
      <c r="D5" s="75"/>
      <c r="E5" s="75"/>
      <c r="F5" s="75">
        <f>D5*E5</f>
        <v>0</v>
      </c>
      <c r="G5" s="75">
        <f t="shared" si="0"/>
        <v>0</v>
      </c>
      <c r="H5" s="76">
        <f>F5+G5</f>
        <v>0</v>
      </c>
    </row>
    <row r="6" spans="1:8" s="68" customFormat="1" ht="27" customHeight="1" thickBot="1" x14ac:dyDescent="0.25">
      <c r="A6" s="126" t="s">
        <v>3</v>
      </c>
      <c r="B6" s="127"/>
      <c r="C6" s="127"/>
      <c r="D6" s="127"/>
      <c r="E6" s="128"/>
      <c r="F6" s="77">
        <f>SUM(F3:F5)</f>
        <v>0</v>
      </c>
      <c r="G6" s="77">
        <f>SUM(G3:G5)</f>
        <v>0</v>
      </c>
      <c r="H6" s="78">
        <f>SUM(H3:H5)</f>
        <v>0</v>
      </c>
    </row>
  </sheetData>
  <mergeCells count="2">
    <mergeCell ref="A1:H1"/>
    <mergeCell ref="A6:E6"/>
  </mergeCells>
  <printOptions horizontalCentered="1"/>
  <pageMargins left="0.70866141732283472" right="0.70866141732283472" top="0.74803149606299213" bottom="0.74803149606299213" header="0.31496062992125984" footer="0.31496062992125984"/>
  <pageSetup paperSize="9" orientation="portrait"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9"/>
  <sheetViews>
    <sheetView topLeftCell="A211" workbookViewId="0">
      <selection activeCell="B220" sqref="B220"/>
    </sheetView>
  </sheetViews>
  <sheetFormatPr defaultRowHeight="15" x14ac:dyDescent="0.2"/>
  <cols>
    <col min="1" max="1" width="11.7109375" style="67" customWidth="1"/>
    <col min="2" max="2" width="23.140625" style="67" customWidth="1"/>
    <col min="3" max="3" width="11.5703125" style="67" customWidth="1"/>
    <col min="4" max="4" width="9.140625" style="67"/>
    <col min="5" max="247" width="8.85546875" style="67"/>
    <col min="248" max="248" width="5.140625" style="67" customWidth="1"/>
    <col min="249" max="249" width="43.7109375" style="67" customWidth="1"/>
    <col min="250" max="250" width="10.42578125" style="67" customWidth="1"/>
    <col min="251" max="251" width="8.7109375" style="67" customWidth="1"/>
    <col min="252" max="253" width="7.7109375" style="67" customWidth="1"/>
    <col min="254" max="254" width="27" style="67" customWidth="1"/>
    <col min="255" max="255" width="4.85546875" style="67" customWidth="1"/>
    <col min="256" max="256" width="5.28515625" style="67" customWidth="1"/>
    <col min="257" max="503" width="8.85546875" style="67"/>
    <col min="504" max="504" width="5.140625" style="67" customWidth="1"/>
    <col min="505" max="505" width="43.7109375" style="67" customWidth="1"/>
    <col min="506" max="506" width="10.42578125" style="67" customWidth="1"/>
    <col min="507" max="507" width="8.7109375" style="67" customWidth="1"/>
    <col min="508" max="509" width="7.7109375" style="67" customWidth="1"/>
    <col min="510" max="510" width="27" style="67" customWidth="1"/>
    <col min="511" max="511" width="4.85546875" style="67" customWidth="1"/>
    <col min="512" max="512" width="5.28515625" style="67" customWidth="1"/>
    <col min="513" max="759" width="8.85546875" style="67"/>
    <col min="760" max="760" width="5.140625" style="67" customWidth="1"/>
    <col min="761" max="761" width="43.7109375" style="67" customWidth="1"/>
    <col min="762" max="762" width="10.42578125" style="67" customWidth="1"/>
    <col min="763" max="763" width="8.7109375" style="67" customWidth="1"/>
    <col min="764" max="765" width="7.7109375" style="67" customWidth="1"/>
    <col min="766" max="766" width="27" style="67" customWidth="1"/>
    <col min="767" max="767" width="4.85546875" style="67" customWidth="1"/>
    <col min="768" max="768" width="5.28515625" style="67" customWidth="1"/>
    <col min="769" max="1015" width="8.85546875" style="67"/>
    <col min="1016" max="1016" width="5.140625" style="67" customWidth="1"/>
    <col min="1017" max="1017" width="43.7109375" style="67" customWidth="1"/>
    <col min="1018" max="1018" width="10.42578125" style="67" customWidth="1"/>
    <col min="1019" max="1019" width="8.7109375" style="67" customWidth="1"/>
    <col min="1020" max="1021" width="7.7109375" style="67" customWidth="1"/>
    <col min="1022" max="1022" width="27" style="67" customWidth="1"/>
    <col min="1023" max="1023" width="4.85546875" style="67" customWidth="1"/>
    <col min="1024" max="1024" width="5.28515625" style="67" customWidth="1"/>
    <col min="1025" max="1271" width="8.85546875" style="67"/>
    <col min="1272" max="1272" width="5.140625" style="67" customWidth="1"/>
    <col min="1273" max="1273" width="43.7109375" style="67" customWidth="1"/>
    <col min="1274" max="1274" width="10.42578125" style="67" customWidth="1"/>
    <col min="1275" max="1275" width="8.7109375" style="67" customWidth="1"/>
    <col min="1276" max="1277" width="7.7109375" style="67" customWidth="1"/>
    <col min="1278" max="1278" width="27" style="67" customWidth="1"/>
    <col min="1279" max="1279" width="4.85546875" style="67" customWidth="1"/>
    <col min="1280" max="1280" width="5.28515625" style="67" customWidth="1"/>
    <col min="1281" max="1527" width="8.85546875" style="67"/>
    <col min="1528" max="1528" width="5.140625" style="67" customWidth="1"/>
    <col min="1529" max="1529" width="43.7109375" style="67" customWidth="1"/>
    <col min="1530" max="1530" width="10.42578125" style="67" customWidth="1"/>
    <col min="1531" max="1531" width="8.7109375" style="67" customWidth="1"/>
    <col min="1532" max="1533" width="7.7109375" style="67" customWidth="1"/>
    <col min="1534" max="1534" width="27" style="67" customWidth="1"/>
    <col min="1535" max="1535" width="4.85546875" style="67" customWidth="1"/>
    <col min="1536" max="1536" width="5.28515625" style="67" customWidth="1"/>
    <col min="1537" max="1783" width="8.85546875" style="67"/>
    <col min="1784" max="1784" width="5.140625" style="67" customWidth="1"/>
    <col min="1785" max="1785" width="43.7109375" style="67" customWidth="1"/>
    <col min="1786" max="1786" width="10.42578125" style="67" customWidth="1"/>
    <col min="1787" max="1787" width="8.7109375" style="67" customWidth="1"/>
    <col min="1788" max="1789" width="7.7109375" style="67" customWidth="1"/>
    <col min="1790" max="1790" width="27" style="67" customWidth="1"/>
    <col min="1791" max="1791" width="4.85546875" style="67" customWidth="1"/>
    <col min="1792" max="1792" width="5.28515625" style="67" customWidth="1"/>
    <col min="1793" max="2039" width="8.85546875" style="67"/>
    <col min="2040" max="2040" width="5.140625" style="67" customWidth="1"/>
    <col min="2041" max="2041" width="43.7109375" style="67" customWidth="1"/>
    <col min="2042" max="2042" width="10.42578125" style="67" customWidth="1"/>
    <col min="2043" max="2043" width="8.7109375" style="67" customWidth="1"/>
    <col min="2044" max="2045" width="7.7109375" style="67" customWidth="1"/>
    <col min="2046" max="2046" width="27" style="67" customWidth="1"/>
    <col min="2047" max="2047" width="4.85546875" style="67" customWidth="1"/>
    <col min="2048" max="2048" width="5.28515625" style="67" customWidth="1"/>
    <col min="2049" max="2295" width="8.85546875" style="67"/>
    <col min="2296" max="2296" width="5.140625" style="67" customWidth="1"/>
    <col min="2297" max="2297" width="43.7109375" style="67" customWidth="1"/>
    <col min="2298" max="2298" width="10.42578125" style="67" customWidth="1"/>
    <col min="2299" max="2299" width="8.7109375" style="67" customWidth="1"/>
    <col min="2300" max="2301" width="7.7109375" style="67" customWidth="1"/>
    <col min="2302" max="2302" width="27" style="67" customWidth="1"/>
    <col min="2303" max="2303" width="4.85546875" style="67" customWidth="1"/>
    <col min="2304" max="2304" width="5.28515625" style="67" customWidth="1"/>
    <col min="2305" max="2551" width="8.85546875" style="67"/>
    <col min="2552" max="2552" width="5.140625" style="67" customWidth="1"/>
    <col min="2553" max="2553" width="43.7109375" style="67" customWidth="1"/>
    <col min="2554" max="2554" width="10.42578125" style="67" customWidth="1"/>
    <col min="2555" max="2555" width="8.7109375" style="67" customWidth="1"/>
    <col min="2556" max="2557" width="7.7109375" style="67" customWidth="1"/>
    <col min="2558" max="2558" width="27" style="67" customWidth="1"/>
    <col min="2559" max="2559" width="4.85546875" style="67" customWidth="1"/>
    <col min="2560" max="2560" width="5.28515625" style="67" customWidth="1"/>
    <col min="2561" max="2807" width="8.85546875" style="67"/>
    <col min="2808" max="2808" width="5.140625" style="67" customWidth="1"/>
    <col min="2809" max="2809" width="43.7109375" style="67" customWidth="1"/>
    <col min="2810" max="2810" width="10.42578125" style="67" customWidth="1"/>
    <col min="2811" max="2811" width="8.7109375" style="67" customWidth="1"/>
    <col min="2812" max="2813" width="7.7109375" style="67" customWidth="1"/>
    <col min="2814" max="2814" width="27" style="67" customWidth="1"/>
    <col min="2815" max="2815" width="4.85546875" style="67" customWidth="1"/>
    <col min="2816" max="2816" width="5.28515625" style="67" customWidth="1"/>
    <col min="2817" max="3063" width="8.85546875" style="67"/>
    <col min="3064" max="3064" width="5.140625" style="67" customWidth="1"/>
    <col min="3065" max="3065" width="43.7109375" style="67" customWidth="1"/>
    <col min="3066" max="3066" width="10.42578125" style="67" customWidth="1"/>
    <col min="3067" max="3067" width="8.7109375" style="67" customWidth="1"/>
    <col min="3068" max="3069" width="7.7109375" style="67" customWidth="1"/>
    <col min="3070" max="3070" width="27" style="67" customWidth="1"/>
    <col min="3071" max="3071" width="4.85546875" style="67" customWidth="1"/>
    <col min="3072" max="3072" width="5.28515625" style="67" customWidth="1"/>
    <col min="3073" max="3319" width="8.85546875" style="67"/>
    <col min="3320" max="3320" width="5.140625" style="67" customWidth="1"/>
    <col min="3321" max="3321" width="43.7109375" style="67" customWidth="1"/>
    <col min="3322" max="3322" width="10.42578125" style="67" customWidth="1"/>
    <col min="3323" max="3323" width="8.7109375" style="67" customWidth="1"/>
    <col min="3324" max="3325" width="7.7109375" style="67" customWidth="1"/>
    <col min="3326" max="3326" width="27" style="67" customWidth="1"/>
    <col min="3327" max="3327" width="4.85546875" style="67" customWidth="1"/>
    <col min="3328" max="3328" width="5.28515625" style="67" customWidth="1"/>
    <col min="3329" max="3575" width="8.85546875" style="67"/>
    <col min="3576" max="3576" width="5.140625" style="67" customWidth="1"/>
    <col min="3577" max="3577" width="43.7109375" style="67" customWidth="1"/>
    <col min="3578" max="3578" width="10.42578125" style="67" customWidth="1"/>
    <col min="3579" max="3579" width="8.7109375" style="67" customWidth="1"/>
    <col min="3580" max="3581" width="7.7109375" style="67" customWidth="1"/>
    <col min="3582" max="3582" width="27" style="67" customWidth="1"/>
    <col min="3583" max="3583" width="4.85546875" style="67" customWidth="1"/>
    <col min="3584" max="3584" width="5.28515625" style="67" customWidth="1"/>
    <col min="3585" max="3831" width="8.85546875" style="67"/>
    <col min="3832" max="3832" width="5.140625" style="67" customWidth="1"/>
    <col min="3833" max="3833" width="43.7109375" style="67" customWidth="1"/>
    <col min="3834" max="3834" width="10.42578125" style="67" customWidth="1"/>
    <col min="3835" max="3835" width="8.7109375" style="67" customWidth="1"/>
    <col min="3836" max="3837" width="7.7109375" style="67" customWidth="1"/>
    <col min="3838" max="3838" width="27" style="67" customWidth="1"/>
    <col min="3839" max="3839" width="4.85546875" style="67" customWidth="1"/>
    <col min="3840" max="3840" width="5.28515625" style="67" customWidth="1"/>
    <col min="3841" max="4087" width="8.85546875" style="67"/>
    <col min="4088" max="4088" width="5.140625" style="67" customWidth="1"/>
    <col min="4089" max="4089" width="43.7109375" style="67" customWidth="1"/>
    <col min="4090" max="4090" width="10.42578125" style="67" customWidth="1"/>
    <col min="4091" max="4091" width="8.7109375" style="67" customWidth="1"/>
    <col min="4092" max="4093" width="7.7109375" style="67" customWidth="1"/>
    <col min="4094" max="4094" width="27" style="67" customWidth="1"/>
    <col min="4095" max="4095" width="4.85546875" style="67" customWidth="1"/>
    <col min="4096" max="4096" width="5.28515625" style="67" customWidth="1"/>
    <col min="4097" max="4343" width="8.85546875" style="67"/>
    <col min="4344" max="4344" width="5.140625" style="67" customWidth="1"/>
    <col min="4345" max="4345" width="43.7109375" style="67" customWidth="1"/>
    <col min="4346" max="4346" width="10.42578125" style="67" customWidth="1"/>
    <col min="4347" max="4347" width="8.7109375" style="67" customWidth="1"/>
    <col min="4348" max="4349" width="7.7109375" style="67" customWidth="1"/>
    <col min="4350" max="4350" width="27" style="67" customWidth="1"/>
    <col min="4351" max="4351" width="4.85546875" style="67" customWidth="1"/>
    <col min="4352" max="4352" width="5.28515625" style="67" customWidth="1"/>
    <col min="4353" max="4599" width="8.85546875" style="67"/>
    <col min="4600" max="4600" width="5.140625" style="67" customWidth="1"/>
    <col min="4601" max="4601" width="43.7109375" style="67" customWidth="1"/>
    <col min="4602" max="4602" width="10.42578125" style="67" customWidth="1"/>
    <col min="4603" max="4603" width="8.7109375" style="67" customWidth="1"/>
    <col min="4604" max="4605" width="7.7109375" style="67" customWidth="1"/>
    <col min="4606" max="4606" width="27" style="67" customWidth="1"/>
    <col min="4607" max="4607" width="4.85546875" style="67" customWidth="1"/>
    <col min="4608" max="4608" width="5.28515625" style="67" customWidth="1"/>
    <col min="4609" max="4855" width="8.85546875" style="67"/>
    <col min="4856" max="4856" width="5.140625" style="67" customWidth="1"/>
    <col min="4857" max="4857" width="43.7109375" style="67" customWidth="1"/>
    <col min="4858" max="4858" width="10.42578125" style="67" customWidth="1"/>
    <col min="4859" max="4859" width="8.7109375" style="67" customWidth="1"/>
    <col min="4860" max="4861" width="7.7109375" style="67" customWidth="1"/>
    <col min="4862" max="4862" width="27" style="67" customWidth="1"/>
    <col min="4863" max="4863" width="4.85546875" style="67" customWidth="1"/>
    <col min="4864" max="4864" width="5.28515625" style="67" customWidth="1"/>
    <col min="4865" max="5111" width="8.85546875" style="67"/>
    <col min="5112" max="5112" width="5.140625" style="67" customWidth="1"/>
    <col min="5113" max="5113" width="43.7109375" style="67" customWidth="1"/>
    <col min="5114" max="5114" width="10.42578125" style="67" customWidth="1"/>
    <col min="5115" max="5115" width="8.7109375" style="67" customWidth="1"/>
    <col min="5116" max="5117" width="7.7109375" style="67" customWidth="1"/>
    <col min="5118" max="5118" width="27" style="67" customWidth="1"/>
    <col min="5119" max="5119" width="4.85546875" style="67" customWidth="1"/>
    <col min="5120" max="5120" width="5.28515625" style="67" customWidth="1"/>
    <col min="5121" max="5367" width="8.85546875" style="67"/>
    <col min="5368" max="5368" width="5.140625" style="67" customWidth="1"/>
    <col min="5369" max="5369" width="43.7109375" style="67" customWidth="1"/>
    <col min="5370" max="5370" width="10.42578125" style="67" customWidth="1"/>
    <col min="5371" max="5371" width="8.7109375" style="67" customWidth="1"/>
    <col min="5372" max="5373" width="7.7109375" style="67" customWidth="1"/>
    <col min="5374" max="5374" width="27" style="67" customWidth="1"/>
    <col min="5375" max="5375" width="4.85546875" style="67" customWidth="1"/>
    <col min="5376" max="5376" width="5.28515625" style="67" customWidth="1"/>
    <col min="5377" max="5623" width="8.85546875" style="67"/>
    <col min="5624" max="5624" width="5.140625" style="67" customWidth="1"/>
    <col min="5625" max="5625" width="43.7109375" style="67" customWidth="1"/>
    <col min="5626" max="5626" width="10.42578125" style="67" customWidth="1"/>
    <col min="5627" max="5627" width="8.7109375" style="67" customWidth="1"/>
    <col min="5628" max="5629" width="7.7109375" style="67" customWidth="1"/>
    <col min="5630" max="5630" width="27" style="67" customWidth="1"/>
    <col min="5631" max="5631" width="4.85546875" style="67" customWidth="1"/>
    <col min="5632" max="5632" width="5.28515625" style="67" customWidth="1"/>
    <col min="5633" max="5879" width="8.85546875" style="67"/>
    <col min="5880" max="5880" width="5.140625" style="67" customWidth="1"/>
    <col min="5881" max="5881" width="43.7109375" style="67" customWidth="1"/>
    <col min="5882" max="5882" width="10.42578125" style="67" customWidth="1"/>
    <col min="5883" max="5883" width="8.7109375" style="67" customWidth="1"/>
    <col min="5884" max="5885" width="7.7109375" style="67" customWidth="1"/>
    <col min="5886" max="5886" width="27" style="67" customWidth="1"/>
    <col min="5887" max="5887" width="4.85546875" style="67" customWidth="1"/>
    <col min="5888" max="5888" width="5.28515625" style="67" customWidth="1"/>
    <col min="5889" max="6135" width="8.85546875" style="67"/>
    <col min="6136" max="6136" width="5.140625" style="67" customWidth="1"/>
    <col min="6137" max="6137" width="43.7109375" style="67" customWidth="1"/>
    <col min="6138" max="6138" width="10.42578125" style="67" customWidth="1"/>
    <col min="6139" max="6139" width="8.7109375" style="67" customWidth="1"/>
    <col min="6140" max="6141" width="7.7109375" style="67" customWidth="1"/>
    <col min="6142" max="6142" width="27" style="67" customWidth="1"/>
    <col min="6143" max="6143" width="4.85546875" style="67" customWidth="1"/>
    <col min="6144" max="6144" width="5.28515625" style="67" customWidth="1"/>
    <col min="6145" max="6391" width="8.85546875" style="67"/>
    <col min="6392" max="6392" width="5.140625" style="67" customWidth="1"/>
    <col min="6393" max="6393" width="43.7109375" style="67" customWidth="1"/>
    <col min="6394" max="6394" width="10.42578125" style="67" customWidth="1"/>
    <col min="6395" max="6395" width="8.7109375" style="67" customWidth="1"/>
    <col min="6396" max="6397" width="7.7109375" style="67" customWidth="1"/>
    <col min="6398" max="6398" width="27" style="67" customWidth="1"/>
    <col min="6399" max="6399" width="4.85546875" style="67" customWidth="1"/>
    <col min="6400" max="6400" width="5.28515625" style="67" customWidth="1"/>
    <col min="6401" max="6647" width="8.85546875" style="67"/>
    <col min="6648" max="6648" width="5.140625" style="67" customWidth="1"/>
    <col min="6649" max="6649" width="43.7109375" style="67" customWidth="1"/>
    <col min="6650" max="6650" width="10.42578125" style="67" customWidth="1"/>
    <col min="6651" max="6651" width="8.7109375" style="67" customWidth="1"/>
    <col min="6652" max="6653" width="7.7109375" style="67" customWidth="1"/>
    <col min="6654" max="6654" width="27" style="67" customWidth="1"/>
    <col min="6655" max="6655" width="4.85546875" style="67" customWidth="1"/>
    <col min="6656" max="6656" width="5.28515625" style="67" customWidth="1"/>
    <col min="6657" max="6903" width="8.85546875" style="67"/>
    <col min="6904" max="6904" width="5.140625" style="67" customWidth="1"/>
    <col min="6905" max="6905" width="43.7109375" style="67" customWidth="1"/>
    <col min="6906" max="6906" width="10.42578125" style="67" customWidth="1"/>
    <col min="6907" max="6907" width="8.7109375" style="67" customWidth="1"/>
    <col min="6908" max="6909" width="7.7109375" style="67" customWidth="1"/>
    <col min="6910" max="6910" width="27" style="67" customWidth="1"/>
    <col min="6911" max="6911" width="4.85546875" style="67" customWidth="1"/>
    <col min="6912" max="6912" width="5.28515625" style="67" customWidth="1"/>
    <col min="6913" max="7159" width="8.85546875" style="67"/>
    <col min="7160" max="7160" width="5.140625" style="67" customWidth="1"/>
    <col min="7161" max="7161" width="43.7109375" style="67" customWidth="1"/>
    <col min="7162" max="7162" width="10.42578125" style="67" customWidth="1"/>
    <col min="7163" max="7163" width="8.7109375" style="67" customWidth="1"/>
    <col min="7164" max="7165" width="7.7109375" style="67" customWidth="1"/>
    <col min="7166" max="7166" width="27" style="67" customWidth="1"/>
    <col min="7167" max="7167" width="4.85546875" style="67" customWidth="1"/>
    <col min="7168" max="7168" width="5.28515625" style="67" customWidth="1"/>
    <col min="7169" max="7415" width="8.85546875" style="67"/>
    <col min="7416" max="7416" width="5.140625" style="67" customWidth="1"/>
    <col min="7417" max="7417" width="43.7109375" style="67" customWidth="1"/>
    <col min="7418" max="7418" width="10.42578125" style="67" customWidth="1"/>
    <col min="7419" max="7419" width="8.7109375" style="67" customWidth="1"/>
    <col min="7420" max="7421" width="7.7109375" style="67" customWidth="1"/>
    <col min="7422" max="7422" width="27" style="67" customWidth="1"/>
    <col min="7423" max="7423" width="4.85546875" style="67" customWidth="1"/>
    <col min="7424" max="7424" width="5.28515625" style="67" customWidth="1"/>
    <col min="7425" max="7671" width="8.85546875" style="67"/>
    <col min="7672" max="7672" width="5.140625" style="67" customWidth="1"/>
    <col min="7673" max="7673" width="43.7109375" style="67" customWidth="1"/>
    <col min="7674" max="7674" width="10.42578125" style="67" customWidth="1"/>
    <col min="7675" max="7675" width="8.7109375" style="67" customWidth="1"/>
    <col min="7676" max="7677" width="7.7109375" style="67" customWidth="1"/>
    <col min="7678" max="7678" width="27" style="67" customWidth="1"/>
    <col min="7679" max="7679" width="4.85546875" style="67" customWidth="1"/>
    <col min="7680" max="7680" width="5.28515625" style="67" customWidth="1"/>
    <col min="7681" max="7927" width="8.85546875" style="67"/>
    <col min="7928" max="7928" width="5.140625" style="67" customWidth="1"/>
    <col min="7929" max="7929" width="43.7109375" style="67" customWidth="1"/>
    <col min="7930" max="7930" width="10.42578125" style="67" customWidth="1"/>
    <col min="7931" max="7931" width="8.7109375" style="67" customWidth="1"/>
    <col min="7932" max="7933" width="7.7109375" style="67" customWidth="1"/>
    <col min="7934" max="7934" width="27" style="67" customWidth="1"/>
    <col min="7935" max="7935" width="4.85546875" style="67" customWidth="1"/>
    <col min="7936" max="7936" width="5.28515625" style="67" customWidth="1"/>
    <col min="7937" max="8183" width="8.85546875" style="67"/>
    <col min="8184" max="8184" width="5.140625" style="67" customWidth="1"/>
    <col min="8185" max="8185" width="43.7109375" style="67" customWidth="1"/>
    <col min="8186" max="8186" width="10.42578125" style="67" customWidth="1"/>
    <col min="8187" max="8187" width="8.7109375" style="67" customWidth="1"/>
    <col min="8188" max="8189" width="7.7109375" style="67" customWidth="1"/>
    <col min="8190" max="8190" width="27" style="67" customWidth="1"/>
    <col min="8191" max="8191" width="4.85546875" style="67" customWidth="1"/>
    <col min="8192" max="8192" width="5.28515625" style="67" customWidth="1"/>
    <col min="8193" max="8439" width="8.85546875" style="67"/>
    <col min="8440" max="8440" width="5.140625" style="67" customWidth="1"/>
    <col min="8441" max="8441" width="43.7109375" style="67" customWidth="1"/>
    <col min="8442" max="8442" width="10.42578125" style="67" customWidth="1"/>
    <col min="8443" max="8443" width="8.7109375" style="67" customWidth="1"/>
    <col min="8444" max="8445" width="7.7109375" style="67" customWidth="1"/>
    <col min="8446" max="8446" width="27" style="67" customWidth="1"/>
    <col min="8447" max="8447" width="4.85546875" style="67" customWidth="1"/>
    <col min="8448" max="8448" width="5.28515625" style="67" customWidth="1"/>
    <col min="8449" max="8695" width="8.85546875" style="67"/>
    <col min="8696" max="8696" width="5.140625" style="67" customWidth="1"/>
    <col min="8697" max="8697" width="43.7109375" style="67" customWidth="1"/>
    <col min="8698" max="8698" width="10.42578125" style="67" customWidth="1"/>
    <col min="8699" max="8699" width="8.7109375" style="67" customWidth="1"/>
    <col min="8700" max="8701" width="7.7109375" style="67" customWidth="1"/>
    <col min="8702" max="8702" width="27" style="67" customWidth="1"/>
    <col min="8703" max="8703" width="4.85546875" style="67" customWidth="1"/>
    <col min="8704" max="8704" width="5.28515625" style="67" customWidth="1"/>
    <col min="8705" max="8951" width="8.85546875" style="67"/>
    <col min="8952" max="8952" width="5.140625" style="67" customWidth="1"/>
    <col min="8953" max="8953" width="43.7109375" style="67" customWidth="1"/>
    <col min="8954" max="8954" width="10.42578125" style="67" customWidth="1"/>
    <col min="8955" max="8955" width="8.7109375" style="67" customWidth="1"/>
    <col min="8956" max="8957" width="7.7109375" style="67" customWidth="1"/>
    <col min="8958" max="8958" width="27" style="67" customWidth="1"/>
    <col min="8959" max="8959" width="4.85546875" style="67" customWidth="1"/>
    <col min="8960" max="8960" width="5.28515625" style="67" customWidth="1"/>
    <col min="8961" max="9207" width="8.85546875" style="67"/>
    <col min="9208" max="9208" width="5.140625" style="67" customWidth="1"/>
    <col min="9209" max="9209" width="43.7109375" style="67" customWidth="1"/>
    <col min="9210" max="9210" width="10.42578125" style="67" customWidth="1"/>
    <col min="9211" max="9211" width="8.7109375" style="67" customWidth="1"/>
    <col min="9212" max="9213" width="7.7109375" style="67" customWidth="1"/>
    <col min="9214" max="9214" width="27" style="67" customWidth="1"/>
    <col min="9215" max="9215" width="4.85546875" style="67" customWidth="1"/>
    <col min="9216" max="9216" width="5.28515625" style="67" customWidth="1"/>
    <col min="9217" max="9463" width="8.85546875" style="67"/>
    <col min="9464" max="9464" width="5.140625" style="67" customWidth="1"/>
    <col min="9465" max="9465" width="43.7109375" style="67" customWidth="1"/>
    <col min="9466" max="9466" width="10.42578125" style="67" customWidth="1"/>
    <col min="9467" max="9467" width="8.7109375" style="67" customWidth="1"/>
    <col min="9468" max="9469" width="7.7109375" style="67" customWidth="1"/>
    <col min="9470" max="9470" width="27" style="67" customWidth="1"/>
    <col min="9471" max="9471" width="4.85546875" style="67" customWidth="1"/>
    <col min="9472" max="9472" width="5.28515625" style="67" customWidth="1"/>
    <col min="9473" max="9719" width="8.85546875" style="67"/>
    <col min="9720" max="9720" width="5.140625" style="67" customWidth="1"/>
    <col min="9721" max="9721" width="43.7109375" style="67" customWidth="1"/>
    <col min="9722" max="9722" width="10.42578125" style="67" customWidth="1"/>
    <col min="9723" max="9723" width="8.7109375" style="67" customWidth="1"/>
    <col min="9724" max="9725" width="7.7109375" style="67" customWidth="1"/>
    <col min="9726" max="9726" width="27" style="67" customWidth="1"/>
    <col min="9727" max="9727" width="4.85546875" style="67" customWidth="1"/>
    <col min="9728" max="9728" width="5.28515625" style="67" customWidth="1"/>
    <col min="9729" max="9975" width="8.85546875" style="67"/>
    <col min="9976" max="9976" width="5.140625" style="67" customWidth="1"/>
    <col min="9977" max="9977" width="43.7109375" style="67" customWidth="1"/>
    <col min="9978" max="9978" width="10.42578125" style="67" customWidth="1"/>
    <col min="9979" max="9979" width="8.7109375" style="67" customWidth="1"/>
    <col min="9980" max="9981" width="7.7109375" style="67" customWidth="1"/>
    <col min="9982" max="9982" width="27" style="67" customWidth="1"/>
    <col min="9983" max="9983" width="4.85546875" style="67" customWidth="1"/>
    <col min="9984" max="9984" width="5.28515625" style="67" customWidth="1"/>
    <col min="9985" max="10231" width="8.85546875" style="67"/>
    <col min="10232" max="10232" width="5.140625" style="67" customWidth="1"/>
    <col min="10233" max="10233" width="43.7109375" style="67" customWidth="1"/>
    <col min="10234" max="10234" width="10.42578125" style="67" customWidth="1"/>
    <col min="10235" max="10235" width="8.7109375" style="67" customWidth="1"/>
    <col min="10236" max="10237" width="7.7109375" style="67" customWidth="1"/>
    <col min="10238" max="10238" width="27" style="67" customWidth="1"/>
    <col min="10239" max="10239" width="4.85546875" style="67" customWidth="1"/>
    <col min="10240" max="10240" width="5.28515625" style="67" customWidth="1"/>
    <col min="10241" max="10487" width="8.85546875" style="67"/>
    <col min="10488" max="10488" width="5.140625" style="67" customWidth="1"/>
    <col min="10489" max="10489" width="43.7109375" style="67" customWidth="1"/>
    <col min="10490" max="10490" width="10.42578125" style="67" customWidth="1"/>
    <col min="10491" max="10491" width="8.7109375" style="67" customWidth="1"/>
    <col min="10492" max="10493" width="7.7109375" style="67" customWidth="1"/>
    <col min="10494" max="10494" width="27" style="67" customWidth="1"/>
    <col min="10495" max="10495" width="4.85546875" style="67" customWidth="1"/>
    <col min="10496" max="10496" width="5.28515625" style="67" customWidth="1"/>
    <col min="10497" max="10743" width="8.85546875" style="67"/>
    <col min="10744" max="10744" width="5.140625" style="67" customWidth="1"/>
    <col min="10745" max="10745" width="43.7109375" style="67" customWidth="1"/>
    <col min="10746" max="10746" width="10.42578125" style="67" customWidth="1"/>
    <col min="10747" max="10747" width="8.7109375" style="67" customWidth="1"/>
    <col min="10748" max="10749" width="7.7109375" style="67" customWidth="1"/>
    <col min="10750" max="10750" width="27" style="67" customWidth="1"/>
    <col min="10751" max="10751" width="4.85546875" style="67" customWidth="1"/>
    <col min="10752" max="10752" width="5.28515625" style="67" customWidth="1"/>
    <col min="10753" max="10999" width="8.85546875" style="67"/>
    <col min="11000" max="11000" width="5.140625" style="67" customWidth="1"/>
    <col min="11001" max="11001" width="43.7109375" style="67" customWidth="1"/>
    <col min="11002" max="11002" width="10.42578125" style="67" customWidth="1"/>
    <col min="11003" max="11003" width="8.7109375" style="67" customWidth="1"/>
    <col min="11004" max="11005" width="7.7109375" style="67" customWidth="1"/>
    <col min="11006" max="11006" width="27" style="67" customWidth="1"/>
    <col min="11007" max="11007" width="4.85546875" style="67" customWidth="1"/>
    <col min="11008" max="11008" width="5.28515625" style="67" customWidth="1"/>
    <col min="11009" max="11255" width="8.85546875" style="67"/>
    <col min="11256" max="11256" width="5.140625" style="67" customWidth="1"/>
    <col min="11257" max="11257" width="43.7109375" style="67" customWidth="1"/>
    <col min="11258" max="11258" width="10.42578125" style="67" customWidth="1"/>
    <col min="11259" max="11259" width="8.7109375" style="67" customWidth="1"/>
    <col min="11260" max="11261" width="7.7109375" style="67" customWidth="1"/>
    <col min="11262" max="11262" width="27" style="67" customWidth="1"/>
    <col min="11263" max="11263" width="4.85546875" style="67" customWidth="1"/>
    <col min="11264" max="11264" width="5.28515625" style="67" customWidth="1"/>
    <col min="11265" max="11511" width="8.85546875" style="67"/>
    <col min="11512" max="11512" width="5.140625" style="67" customWidth="1"/>
    <col min="11513" max="11513" width="43.7109375" style="67" customWidth="1"/>
    <col min="11514" max="11514" width="10.42578125" style="67" customWidth="1"/>
    <col min="11515" max="11515" width="8.7109375" style="67" customWidth="1"/>
    <col min="11516" max="11517" width="7.7109375" style="67" customWidth="1"/>
    <col min="11518" max="11518" width="27" style="67" customWidth="1"/>
    <col min="11519" max="11519" width="4.85546875" style="67" customWidth="1"/>
    <col min="11520" max="11520" width="5.28515625" style="67" customWidth="1"/>
    <col min="11521" max="11767" width="8.85546875" style="67"/>
    <col min="11768" max="11768" width="5.140625" style="67" customWidth="1"/>
    <col min="11769" max="11769" width="43.7109375" style="67" customWidth="1"/>
    <col min="11770" max="11770" width="10.42578125" style="67" customWidth="1"/>
    <col min="11771" max="11771" width="8.7109375" style="67" customWidth="1"/>
    <col min="11772" max="11773" width="7.7109375" style="67" customWidth="1"/>
    <col min="11774" max="11774" width="27" style="67" customWidth="1"/>
    <col min="11775" max="11775" width="4.85546875" style="67" customWidth="1"/>
    <col min="11776" max="11776" width="5.28515625" style="67" customWidth="1"/>
    <col min="11777" max="12023" width="8.85546875" style="67"/>
    <col min="12024" max="12024" width="5.140625" style="67" customWidth="1"/>
    <col min="12025" max="12025" width="43.7109375" style="67" customWidth="1"/>
    <col min="12026" max="12026" width="10.42578125" style="67" customWidth="1"/>
    <col min="12027" max="12027" width="8.7109375" style="67" customWidth="1"/>
    <col min="12028" max="12029" width="7.7109375" style="67" customWidth="1"/>
    <col min="12030" max="12030" width="27" style="67" customWidth="1"/>
    <col min="12031" max="12031" width="4.85546875" style="67" customWidth="1"/>
    <col min="12032" max="12032" width="5.28515625" style="67" customWidth="1"/>
    <col min="12033" max="12279" width="8.85546875" style="67"/>
    <col min="12280" max="12280" width="5.140625" style="67" customWidth="1"/>
    <col min="12281" max="12281" width="43.7109375" style="67" customWidth="1"/>
    <col min="12282" max="12282" width="10.42578125" style="67" customWidth="1"/>
    <col min="12283" max="12283" width="8.7109375" style="67" customWidth="1"/>
    <col min="12284" max="12285" width="7.7109375" style="67" customWidth="1"/>
    <col min="12286" max="12286" width="27" style="67" customWidth="1"/>
    <col min="12287" max="12287" width="4.85546875" style="67" customWidth="1"/>
    <col min="12288" max="12288" width="5.28515625" style="67" customWidth="1"/>
    <col min="12289" max="12535" width="8.85546875" style="67"/>
    <col min="12536" max="12536" width="5.140625" style="67" customWidth="1"/>
    <col min="12537" max="12537" width="43.7109375" style="67" customWidth="1"/>
    <col min="12538" max="12538" width="10.42578125" style="67" customWidth="1"/>
    <col min="12539" max="12539" width="8.7109375" style="67" customWidth="1"/>
    <col min="12540" max="12541" width="7.7109375" style="67" customWidth="1"/>
    <col min="12542" max="12542" width="27" style="67" customWidth="1"/>
    <col min="12543" max="12543" width="4.85546875" style="67" customWidth="1"/>
    <col min="12544" max="12544" width="5.28515625" style="67" customWidth="1"/>
    <col min="12545" max="12791" width="8.85546875" style="67"/>
    <col min="12792" max="12792" width="5.140625" style="67" customWidth="1"/>
    <col min="12793" max="12793" width="43.7109375" style="67" customWidth="1"/>
    <col min="12794" max="12794" width="10.42578125" style="67" customWidth="1"/>
    <col min="12795" max="12795" width="8.7109375" style="67" customWidth="1"/>
    <col min="12796" max="12797" width="7.7109375" style="67" customWidth="1"/>
    <col min="12798" max="12798" width="27" style="67" customWidth="1"/>
    <col min="12799" max="12799" width="4.85546875" style="67" customWidth="1"/>
    <col min="12800" max="12800" width="5.28515625" style="67" customWidth="1"/>
    <col min="12801" max="13047" width="8.85546875" style="67"/>
    <col min="13048" max="13048" width="5.140625" style="67" customWidth="1"/>
    <col min="13049" max="13049" width="43.7109375" style="67" customWidth="1"/>
    <col min="13050" max="13050" width="10.42578125" style="67" customWidth="1"/>
    <col min="13051" max="13051" width="8.7109375" style="67" customWidth="1"/>
    <col min="13052" max="13053" width="7.7109375" style="67" customWidth="1"/>
    <col min="13054" max="13054" width="27" style="67" customWidth="1"/>
    <col min="13055" max="13055" width="4.85546875" style="67" customWidth="1"/>
    <col min="13056" max="13056" width="5.28515625" style="67" customWidth="1"/>
    <col min="13057" max="13303" width="8.85546875" style="67"/>
    <col min="13304" max="13304" width="5.140625" style="67" customWidth="1"/>
    <col min="13305" max="13305" width="43.7109375" style="67" customWidth="1"/>
    <col min="13306" max="13306" width="10.42578125" style="67" customWidth="1"/>
    <col min="13307" max="13307" width="8.7109375" style="67" customWidth="1"/>
    <col min="13308" max="13309" width="7.7109375" style="67" customWidth="1"/>
    <col min="13310" max="13310" width="27" style="67" customWidth="1"/>
    <col min="13311" max="13311" width="4.85546875" style="67" customWidth="1"/>
    <col min="13312" max="13312" width="5.28515625" style="67" customWidth="1"/>
    <col min="13313" max="13559" width="8.85546875" style="67"/>
    <col min="13560" max="13560" width="5.140625" style="67" customWidth="1"/>
    <col min="13561" max="13561" width="43.7109375" style="67" customWidth="1"/>
    <col min="13562" max="13562" width="10.42578125" style="67" customWidth="1"/>
    <col min="13563" max="13563" width="8.7109375" style="67" customWidth="1"/>
    <col min="13564" max="13565" width="7.7109375" style="67" customWidth="1"/>
    <col min="13566" max="13566" width="27" style="67" customWidth="1"/>
    <col min="13567" max="13567" width="4.85546875" style="67" customWidth="1"/>
    <col min="13568" max="13568" width="5.28515625" style="67" customWidth="1"/>
    <col min="13569" max="13815" width="8.85546875" style="67"/>
    <col min="13816" max="13816" width="5.140625" style="67" customWidth="1"/>
    <col min="13817" max="13817" width="43.7109375" style="67" customWidth="1"/>
    <col min="13818" max="13818" width="10.42578125" style="67" customWidth="1"/>
    <col min="13819" max="13819" width="8.7109375" style="67" customWidth="1"/>
    <col min="13820" max="13821" width="7.7109375" style="67" customWidth="1"/>
    <col min="13822" max="13822" width="27" style="67" customWidth="1"/>
    <col min="13823" max="13823" width="4.85546875" style="67" customWidth="1"/>
    <col min="13824" max="13824" width="5.28515625" style="67" customWidth="1"/>
    <col min="13825" max="14071" width="8.85546875" style="67"/>
    <col min="14072" max="14072" width="5.140625" style="67" customWidth="1"/>
    <col min="14073" max="14073" width="43.7109375" style="67" customWidth="1"/>
    <col min="14074" max="14074" width="10.42578125" style="67" customWidth="1"/>
    <col min="14075" max="14075" width="8.7109375" style="67" customWidth="1"/>
    <col min="14076" max="14077" width="7.7109375" style="67" customWidth="1"/>
    <col min="14078" max="14078" width="27" style="67" customWidth="1"/>
    <col min="14079" max="14079" width="4.85546875" style="67" customWidth="1"/>
    <col min="14080" max="14080" width="5.28515625" style="67" customWidth="1"/>
    <col min="14081" max="14327" width="8.85546875" style="67"/>
    <col min="14328" max="14328" width="5.140625" style="67" customWidth="1"/>
    <col min="14329" max="14329" width="43.7109375" style="67" customWidth="1"/>
    <col min="14330" max="14330" width="10.42578125" style="67" customWidth="1"/>
    <col min="14331" max="14331" width="8.7109375" style="67" customWidth="1"/>
    <col min="14332" max="14333" width="7.7109375" style="67" customWidth="1"/>
    <col min="14334" max="14334" width="27" style="67" customWidth="1"/>
    <col min="14335" max="14335" width="4.85546875" style="67" customWidth="1"/>
    <col min="14336" max="14336" width="5.28515625" style="67" customWidth="1"/>
    <col min="14337" max="14583" width="8.85546875" style="67"/>
    <col min="14584" max="14584" width="5.140625" style="67" customWidth="1"/>
    <col min="14585" max="14585" width="43.7109375" style="67" customWidth="1"/>
    <col min="14586" max="14586" width="10.42578125" style="67" customWidth="1"/>
    <col min="14587" max="14587" width="8.7109375" style="67" customWidth="1"/>
    <col min="14588" max="14589" width="7.7109375" style="67" customWidth="1"/>
    <col min="14590" max="14590" width="27" style="67" customWidth="1"/>
    <col min="14591" max="14591" width="4.85546875" style="67" customWidth="1"/>
    <col min="14592" max="14592" width="5.28515625" style="67" customWidth="1"/>
    <col min="14593" max="14839" width="8.85546875" style="67"/>
    <col min="14840" max="14840" width="5.140625" style="67" customWidth="1"/>
    <col min="14841" max="14841" width="43.7109375" style="67" customWidth="1"/>
    <col min="14842" max="14842" width="10.42578125" style="67" customWidth="1"/>
    <col min="14843" max="14843" width="8.7109375" style="67" customWidth="1"/>
    <col min="14844" max="14845" width="7.7109375" style="67" customWidth="1"/>
    <col min="14846" max="14846" width="27" style="67" customWidth="1"/>
    <col min="14847" max="14847" width="4.85546875" style="67" customWidth="1"/>
    <col min="14848" max="14848" width="5.28515625" style="67" customWidth="1"/>
    <col min="14849" max="15095" width="8.85546875" style="67"/>
    <col min="15096" max="15096" width="5.140625" style="67" customWidth="1"/>
    <col min="15097" max="15097" width="43.7109375" style="67" customWidth="1"/>
    <col min="15098" max="15098" width="10.42578125" style="67" customWidth="1"/>
    <col min="15099" max="15099" width="8.7109375" style="67" customWidth="1"/>
    <col min="15100" max="15101" width="7.7109375" style="67" customWidth="1"/>
    <col min="15102" max="15102" width="27" style="67" customWidth="1"/>
    <col min="15103" max="15103" width="4.85546875" style="67" customWidth="1"/>
    <col min="15104" max="15104" width="5.28515625" style="67" customWidth="1"/>
    <col min="15105" max="15351" width="8.85546875" style="67"/>
    <col min="15352" max="15352" width="5.140625" style="67" customWidth="1"/>
    <col min="15353" max="15353" width="43.7109375" style="67" customWidth="1"/>
    <col min="15354" max="15354" width="10.42578125" style="67" customWidth="1"/>
    <col min="15355" max="15355" width="8.7109375" style="67" customWidth="1"/>
    <col min="15356" max="15357" width="7.7109375" style="67" customWidth="1"/>
    <col min="15358" max="15358" width="27" style="67" customWidth="1"/>
    <col min="15359" max="15359" width="4.85546875" style="67" customWidth="1"/>
    <col min="15360" max="15360" width="5.28515625" style="67" customWidth="1"/>
    <col min="15361" max="15607" width="8.85546875" style="67"/>
    <col min="15608" max="15608" width="5.140625" style="67" customWidth="1"/>
    <col min="15609" max="15609" width="43.7109375" style="67" customWidth="1"/>
    <col min="15610" max="15610" width="10.42578125" style="67" customWidth="1"/>
    <col min="15611" max="15611" width="8.7109375" style="67" customWidth="1"/>
    <col min="15612" max="15613" width="7.7109375" style="67" customWidth="1"/>
    <col min="15614" max="15614" width="27" style="67" customWidth="1"/>
    <col min="15615" max="15615" width="4.85546875" style="67" customWidth="1"/>
    <col min="15616" max="15616" width="5.28515625" style="67" customWidth="1"/>
    <col min="15617" max="15863" width="8.85546875" style="67"/>
    <col min="15864" max="15864" width="5.140625" style="67" customWidth="1"/>
    <col min="15865" max="15865" width="43.7109375" style="67" customWidth="1"/>
    <col min="15866" max="15866" width="10.42578125" style="67" customWidth="1"/>
    <col min="15867" max="15867" width="8.7109375" style="67" customWidth="1"/>
    <col min="15868" max="15869" width="7.7109375" style="67" customWidth="1"/>
    <col min="15870" max="15870" width="27" style="67" customWidth="1"/>
    <col min="15871" max="15871" width="4.85546875" style="67" customWidth="1"/>
    <col min="15872" max="15872" width="5.28515625" style="67" customWidth="1"/>
    <col min="15873" max="16119" width="8.85546875" style="67"/>
    <col min="16120" max="16120" width="5.140625" style="67" customWidth="1"/>
    <col min="16121" max="16121" width="43.7109375" style="67" customWidth="1"/>
    <col min="16122" max="16122" width="10.42578125" style="67" customWidth="1"/>
    <col min="16123" max="16123" width="8.7109375" style="67" customWidth="1"/>
    <col min="16124" max="16125" width="7.7109375" style="67" customWidth="1"/>
    <col min="16126" max="16126" width="27" style="67" customWidth="1"/>
    <col min="16127" max="16127" width="4.85546875" style="67" customWidth="1"/>
    <col min="16128" max="16128" width="5.28515625" style="67" customWidth="1"/>
    <col min="16129" max="16374" width="8.85546875" style="67"/>
    <col min="16375" max="16384" width="8.85546875" style="67" customWidth="1"/>
  </cols>
  <sheetData>
    <row r="1" spans="1:8" x14ac:dyDescent="0.2">
      <c r="A1" s="135" t="s">
        <v>334</v>
      </c>
      <c r="B1" s="135"/>
      <c r="C1" s="135"/>
      <c r="D1" s="135"/>
      <c r="E1" s="135"/>
      <c r="F1" s="135"/>
      <c r="G1" s="135"/>
      <c r="H1" s="135"/>
    </row>
    <row r="2" spans="1:8" s="63" customFormat="1" ht="24" x14ac:dyDescent="0.2">
      <c r="A2" s="100" t="s">
        <v>1</v>
      </c>
      <c r="B2" s="100" t="s">
        <v>114</v>
      </c>
      <c r="C2" s="100" t="s">
        <v>415</v>
      </c>
      <c r="D2" s="100" t="s">
        <v>515</v>
      </c>
      <c r="E2" s="100" t="s">
        <v>514</v>
      </c>
      <c r="F2" s="100" t="s">
        <v>516</v>
      </c>
      <c r="G2" s="100" t="s">
        <v>4</v>
      </c>
      <c r="H2" s="100" t="s">
        <v>517</v>
      </c>
    </row>
    <row r="3" spans="1:8" s="64" customFormat="1" ht="12.75" x14ac:dyDescent="0.2">
      <c r="A3" s="101" t="s">
        <v>416</v>
      </c>
      <c r="B3" s="132" t="s">
        <v>6</v>
      </c>
      <c r="C3" s="133"/>
      <c r="D3" s="133"/>
      <c r="E3" s="133"/>
      <c r="F3" s="133"/>
      <c r="G3" s="133"/>
      <c r="H3" s="134"/>
    </row>
    <row r="4" spans="1:8" s="65" customFormat="1" ht="24" x14ac:dyDescent="0.2">
      <c r="A4" s="103" t="s">
        <v>115</v>
      </c>
      <c r="B4" s="104" t="s">
        <v>118</v>
      </c>
      <c r="C4" s="105" t="s">
        <v>7</v>
      </c>
      <c r="D4" s="105"/>
      <c r="E4" s="106"/>
      <c r="F4" s="106"/>
      <c r="G4" s="106"/>
      <c r="H4" s="104"/>
    </row>
    <row r="5" spans="1:8" s="65" customFormat="1" ht="24" x14ac:dyDescent="0.2">
      <c r="A5" s="103" t="s">
        <v>117</v>
      </c>
      <c r="B5" s="104" t="s">
        <v>120</v>
      </c>
      <c r="C5" s="105" t="s">
        <v>7</v>
      </c>
      <c r="D5" s="105"/>
      <c r="E5" s="106"/>
      <c r="F5" s="106"/>
      <c r="G5" s="106"/>
      <c r="H5" s="104"/>
    </row>
    <row r="6" spans="1:8" s="65" customFormat="1" ht="12.75" x14ac:dyDescent="0.2">
      <c r="A6" s="103" t="s">
        <v>119</v>
      </c>
      <c r="B6" s="104" t="s">
        <v>8</v>
      </c>
      <c r="C6" s="105" t="s">
        <v>7</v>
      </c>
      <c r="D6" s="105"/>
      <c r="E6" s="106"/>
      <c r="F6" s="106"/>
      <c r="G6" s="106"/>
      <c r="H6" s="104"/>
    </row>
    <row r="7" spans="1:8" s="65" customFormat="1" ht="24" x14ac:dyDescent="0.2">
      <c r="A7" s="103" t="s">
        <v>121</v>
      </c>
      <c r="B7" s="104" t="s">
        <v>9</v>
      </c>
      <c r="C7" s="105" t="s">
        <v>7</v>
      </c>
      <c r="D7" s="105"/>
      <c r="E7" s="106"/>
      <c r="F7" s="106"/>
      <c r="G7" s="106"/>
      <c r="H7" s="104"/>
    </row>
    <row r="8" spans="1:8" s="65" customFormat="1" ht="24" x14ac:dyDescent="0.2">
      <c r="A8" s="103" t="s">
        <v>122</v>
      </c>
      <c r="B8" s="104" t="s">
        <v>78</v>
      </c>
      <c r="C8" s="105" t="s">
        <v>88</v>
      </c>
      <c r="D8" s="105"/>
      <c r="E8" s="107"/>
      <c r="F8" s="107"/>
      <c r="G8" s="107"/>
      <c r="H8" s="103"/>
    </row>
    <row r="9" spans="1:8" s="65" customFormat="1" ht="24" x14ac:dyDescent="0.2">
      <c r="A9" s="103" t="s">
        <v>123</v>
      </c>
      <c r="B9" s="104" t="s">
        <v>79</v>
      </c>
      <c r="C9" s="105" t="s">
        <v>88</v>
      </c>
      <c r="D9" s="105"/>
      <c r="E9" s="107"/>
      <c r="F9" s="107"/>
      <c r="G9" s="107"/>
      <c r="H9" s="103"/>
    </row>
    <row r="10" spans="1:8" s="65" customFormat="1" ht="12.75" x14ac:dyDescent="0.2">
      <c r="A10" s="108"/>
      <c r="B10" s="109"/>
      <c r="C10" s="108"/>
      <c r="D10" s="108"/>
      <c r="E10" s="108"/>
      <c r="F10" s="108"/>
      <c r="G10" s="108"/>
      <c r="H10" s="108"/>
    </row>
    <row r="11" spans="1:8" s="65" customFormat="1" ht="12.75" x14ac:dyDescent="0.2">
      <c r="A11" s="101" t="s">
        <v>417</v>
      </c>
      <c r="B11" s="132" t="s">
        <v>124</v>
      </c>
      <c r="C11" s="133"/>
      <c r="D11" s="133"/>
      <c r="E11" s="133"/>
      <c r="F11" s="133"/>
      <c r="G11" s="133"/>
      <c r="H11" s="134"/>
    </row>
    <row r="12" spans="1:8" s="66" customFormat="1" ht="36" x14ac:dyDescent="0.2">
      <c r="A12" s="103" t="s">
        <v>125</v>
      </c>
      <c r="B12" s="104" t="s">
        <v>418</v>
      </c>
      <c r="C12" s="105" t="s">
        <v>10</v>
      </c>
      <c r="D12" s="105"/>
      <c r="E12" s="107"/>
      <c r="F12" s="107"/>
      <c r="G12" s="107"/>
      <c r="H12" s="110"/>
    </row>
    <row r="13" spans="1:8" s="65" customFormat="1" ht="36" x14ac:dyDescent="0.2">
      <c r="A13" s="103" t="s">
        <v>126</v>
      </c>
      <c r="B13" s="104" t="s">
        <v>419</v>
      </c>
      <c r="C13" s="105" t="s">
        <v>10</v>
      </c>
      <c r="D13" s="105"/>
      <c r="E13" s="107"/>
      <c r="F13" s="107"/>
      <c r="G13" s="107"/>
      <c r="H13" s="110"/>
    </row>
    <row r="14" spans="1:8" s="65" customFormat="1" ht="24" x14ac:dyDescent="0.2">
      <c r="A14" s="103" t="s">
        <v>127</v>
      </c>
      <c r="B14" s="104" t="s">
        <v>420</v>
      </c>
      <c r="C14" s="105" t="s">
        <v>10</v>
      </c>
      <c r="D14" s="105"/>
      <c r="E14" s="107"/>
      <c r="F14" s="107"/>
      <c r="G14" s="107"/>
      <c r="H14" s="110"/>
    </row>
    <row r="15" spans="1:8" s="65" customFormat="1" ht="96" x14ac:dyDescent="0.2">
      <c r="A15" s="103" t="s">
        <v>128</v>
      </c>
      <c r="B15" s="104" t="s">
        <v>421</v>
      </c>
      <c r="C15" s="105" t="s">
        <v>18</v>
      </c>
      <c r="D15" s="105"/>
      <c r="E15" s="107"/>
      <c r="F15" s="107"/>
      <c r="G15" s="107"/>
      <c r="H15" s="110"/>
    </row>
    <row r="16" spans="1:8" s="65" customFormat="1" ht="36" x14ac:dyDescent="0.2">
      <c r="A16" s="103" t="s">
        <v>129</v>
      </c>
      <c r="B16" s="104" t="s">
        <v>422</v>
      </c>
      <c r="C16" s="105" t="s">
        <v>116</v>
      </c>
      <c r="D16" s="105"/>
      <c r="E16" s="107"/>
      <c r="F16" s="107"/>
      <c r="G16" s="107"/>
      <c r="H16" s="106"/>
    </row>
    <row r="17" spans="1:8" s="65" customFormat="1" ht="12.75" x14ac:dyDescent="0.2">
      <c r="A17" s="103" t="s">
        <v>130</v>
      </c>
      <c r="B17" s="104" t="s">
        <v>11</v>
      </c>
      <c r="C17" s="105" t="s">
        <v>18</v>
      </c>
      <c r="D17" s="105"/>
      <c r="E17" s="111"/>
      <c r="F17" s="111"/>
      <c r="G17" s="107"/>
      <c r="H17" s="103"/>
    </row>
    <row r="18" spans="1:8" s="65" customFormat="1" ht="12.75" x14ac:dyDescent="0.2">
      <c r="A18" s="108"/>
      <c r="B18" s="109"/>
      <c r="C18" s="108"/>
      <c r="D18" s="108"/>
      <c r="E18" s="112"/>
      <c r="F18" s="112"/>
      <c r="G18" s="112"/>
      <c r="H18" s="108"/>
    </row>
    <row r="19" spans="1:8" s="65" customFormat="1" ht="12.75" x14ac:dyDescent="0.2">
      <c r="A19" s="101">
        <v>1</v>
      </c>
      <c r="B19" s="132" t="s">
        <v>12</v>
      </c>
      <c r="C19" s="133"/>
      <c r="D19" s="133"/>
      <c r="E19" s="133"/>
      <c r="F19" s="133"/>
      <c r="G19" s="133"/>
      <c r="H19" s="134"/>
    </row>
    <row r="20" spans="1:8" s="66" customFormat="1" ht="48" x14ac:dyDescent="0.2">
      <c r="A20" s="103" t="s">
        <v>131</v>
      </c>
      <c r="B20" s="104" t="s">
        <v>423</v>
      </c>
      <c r="C20" s="105" t="s">
        <v>116</v>
      </c>
      <c r="D20" s="105"/>
      <c r="E20" s="107"/>
      <c r="F20" s="107"/>
      <c r="G20" s="107"/>
      <c r="H20" s="106"/>
    </row>
    <row r="21" spans="1:8" ht="48" x14ac:dyDescent="0.2">
      <c r="A21" s="103" t="s">
        <v>132</v>
      </c>
      <c r="B21" s="104" t="s">
        <v>424</v>
      </c>
      <c r="C21" s="105" t="s">
        <v>116</v>
      </c>
      <c r="D21" s="105"/>
      <c r="E21" s="107"/>
      <c r="F21" s="107"/>
      <c r="G21" s="107"/>
      <c r="H21" s="106"/>
    </row>
    <row r="22" spans="1:8" ht="48" x14ac:dyDescent="0.2">
      <c r="A22" s="103" t="s">
        <v>133</v>
      </c>
      <c r="B22" s="104" t="s">
        <v>425</v>
      </c>
      <c r="C22" s="105" t="s">
        <v>116</v>
      </c>
      <c r="D22" s="105"/>
      <c r="E22" s="107"/>
      <c r="F22" s="107"/>
      <c r="G22" s="107"/>
      <c r="H22" s="106"/>
    </row>
    <row r="23" spans="1:8" ht="48" x14ac:dyDescent="0.2">
      <c r="A23" s="103" t="s">
        <v>134</v>
      </c>
      <c r="B23" s="104" t="s">
        <v>426</v>
      </c>
      <c r="C23" s="105" t="s">
        <v>116</v>
      </c>
      <c r="D23" s="105"/>
      <c r="E23" s="107"/>
      <c r="F23" s="107"/>
      <c r="G23" s="107"/>
      <c r="H23" s="106"/>
    </row>
    <row r="24" spans="1:8" ht="48" x14ac:dyDescent="0.2">
      <c r="A24" s="103" t="s">
        <v>135</v>
      </c>
      <c r="B24" s="104" t="s">
        <v>427</v>
      </c>
      <c r="C24" s="105" t="s">
        <v>116</v>
      </c>
      <c r="D24" s="105"/>
      <c r="E24" s="107"/>
      <c r="F24" s="107"/>
      <c r="G24" s="107"/>
      <c r="H24" s="106"/>
    </row>
    <row r="25" spans="1:8" ht="48" x14ac:dyDescent="0.2">
      <c r="A25" s="103" t="s">
        <v>136</v>
      </c>
      <c r="B25" s="104" t="s">
        <v>428</v>
      </c>
      <c r="C25" s="105" t="s">
        <v>116</v>
      </c>
      <c r="D25" s="105"/>
      <c r="E25" s="107"/>
      <c r="F25" s="107"/>
      <c r="G25" s="107"/>
      <c r="H25" s="106"/>
    </row>
    <row r="26" spans="1:8" ht="36" x14ac:dyDescent="0.2">
      <c r="A26" s="103" t="s">
        <v>137</v>
      </c>
      <c r="B26" s="104" t="s">
        <v>429</v>
      </c>
      <c r="C26" s="105" t="s">
        <v>116</v>
      </c>
      <c r="D26" s="105"/>
      <c r="E26" s="107"/>
      <c r="F26" s="107"/>
      <c r="G26" s="107"/>
      <c r="H26" s="110"/>
    </row>
    <row r="27" spans="1:8" ht="24" x14ac:dyDescent="0.2">
      <c r="A27" s="103" t="s">
        <v>138</v>
      </c>
      <c r="B27" s="104" t="s">
        <v>139</v>
      </c>
      <c r="C27" s="105" t="s">
        <v>116</v>
      </c>
      <c r="D27" s="105"/>
      <c r="E27" s="107"/>
      <c r="F27" s="107"/>
      <c r="G27" s="107"/>
      <c r="H27" s="110"/>
    </row>
    <row r="28" spans="1:8" ht="24" x14ac:dyDescent="0.2">
      <c r="A28" s="103" t="s">
        <v>140</v>
      </c>
      <c r="B28" s="104" t="s">
        <v>430</v>
      </c>
      <c r="C28" s="105" t="s">
        <v>116</v>
      </c>
      <c r="D28" s="105"/>
      <c r="E28" s="107"/>
      <c r="F28" s="107"/>
      <c r="G28" s="107"/>
      <c r="H28" s="110"/>
    </row>
    <row r="29" spans="1:8" x14ac:dyDescent="0.2">
      <c r="A29" s="108"/>
      <c r="B29" s="109"/>
      <c r="C29" s="108"/>
      <c r="D29" s="108"/>
      <c r="E29" s="112"/>
      <c r="F29" s="112"/>
      <c r="G29" s="108"/>
      <c r="H29" s="108"/>
    </row>
    <row r="30" spans="1:8" x14ac:dyDescent="0.2">
      <c r="A30" s="101">
        <v>2</v>
      </c>
      <c r="B30" s="132" t="s">
        <v>13</v>
      </c>
      <c r="C30" s="133"/>
      <c r="D30" s="133"/>
      <c r="E30" s="133"/>
      <c r="F30" s="133"/>
      <c r="G30" s="133"/>
      <c r="H30" s="134"/>
    </row>
    <row r="31" spans="1:8" s="66" customFormat="1" ht="96" x14ac:dyDescent="0.2">
      <c r="A31" s="103" t="s">
        <v>141</v>
      </c>
      <c r="B31" s="104" t="s">
        <v>431</v>
      </c>
      <c r="C31" s="105" t="s">
        <v>18</v>
      </c>
      <c r="D31" s="105"/>
      <c r="E31" s="107"/>
      <c r="F31" s="107"/>
      <c r="G31" s="107"/>
      <c r="H31" s="106"/>
    </row>
    <row r="32" spans="1:8" ht="60" x14ac:dyDescent="0.2">
      <c r="A32" s="103" t="s">
        <v>142</v>
      </c>
      <c r="B32" s="104" t="s">
        <v>432</v>
      </c>
      <c r="C32" s="105" t="s">
        <v>18</v>
      </c>
      <c r="D32" s="105"/>
      <c r="E32" s="107"/>
      <c r="F32" s="107"/>
      <c r="G32" s="107"/>
      <c r="H32" s="106"/>
    </row>
    <row r="33" spans="1:8" ht="60" x14ac:dyDescent="0.2">
      <c r="A33" s="103" t="s">
        <v>143</v>
      </c>
      <c r="B33" s="104" t="s">
        <v>433</v>
      </c>
      <c r="C33" s="105" t="s">
        <v>116</v>
      </c>
      <c r="D33" s="105"/>
      <c r="E33" s="107"/>
      <c r="F33" s="107"/>
      <c r="G33" s="107"/>
      <c r="H33" s="106"/>
    </row>
    <row r="34" spans="1:8" ht="48" x14ac:dyDescent="0.2">
      <c r="A34" s="103" t="s">
        <v>144</v>
      </c>
      <c r="B34" s="104" t="s">
        <v>434</v>
      </c>
      <c r="C34" s="105" t="s">
        <v>116</v>
      </c>
      <c r="D34" s="105"/>
      <c r="E34" s="107"/>
      <c r="F34" s="107"/>
      <c r="G34" s="107"/>
      <c r="H34" s="106"/>
    </row>
    <row r="35" spans="1:8" ht="60" x14ac:dyDescent="0.2">
      <c r="A35" s="103" t="s">
        <v>145</v>
      </c>
      <c r="B35" s="104" t="s">
        <v>435</v>
      </c>
      <c r="C35" s="105" t="s">
        <v>146</v>
      </c>
      <c r="D35" s="105"/>
      <c r="E35" s="107"/>
      <c r="F35" s="107"/>
      <c r="G35" s="107"/>
      <c r="H35" s="106"/>
    </row>
    <row r="36" spans="1:8" ht="48" x14ac:dyDescent="0.2">
      <c r="A36" s="103" t="s">
        <v>147</v>
      </c>
      <c r="B36" s="104" t="s">
        <v>436</v>
      </c>
      <c r="C36" s="105" t="s">
        <v>116</v>
      </c>
      <c r="D36" s="105"/>
      <c r="E36" s="107"/>
      <c r="F36" s="107"/>
      <c r="G36" s="107"/>
      <c r="H36" s="106"/>
    </row>
    <row r="37" spans="1:8" ht="48" x14ac:dyDescent="0.2">
      <c r="A37" s="103" t="s">
        <v>148</v>
      </c>
      <c r="B37" s="104" t="s">
        <v>437</v>
      </c>
      <c r="C37" s="105" t="s">
        <v>116</v>
      </c>
      <c r="D37" s="105"/>
      <c r="E37" s="107"/>
      <c r="F37" s="107"/>
      <c r="G37" s="107"/>
      <c r="H37" s="110"/>
    </row>
    <row r="38" spans="1:8" ht="36" x14ac:dyDescent="0.2">
      <c r="A38" s="103" t="s">
        <v>149</v>
      </c>
      <c r="B38" s="104" t="s">
        <v>438</v>
      </c>
      <c r="C38" s="105" t="s">
        <v>18</v>
      </c>
      <c r="D38" s="105"/>
      <c r="E38" s="107"/>
      <c r="F38" s="107"/>
      <c r="G38" s="107"/>
      <c r="H38" s="110"/>
    </row>
    <row r="39" spans="1:8" ht="60" x14ac:dyDescent="0.2">
      <c r="A39" s="103" t="s">
        <v>150</v>
      </c>
      <c r="B39" s="104" t="s">
        <v>439</v>
      </c>
      <c r="C39" s="105" t="s">
        <v>18</v>
      </c>
      <c r="D39" s="105"/>
      <c r="E39" s="107"/>
      <c r="F39" s="107"/>
      <c r="G39" s="107"/>
      <c r="H39" s="110"/>
    </row>
    <row r="40" spans="1:8" ht="60" x14ac:dyDescent="0.2">
      <c r="A40" s="103" t="s">
        <v>151</v>
      </c>
      <c r="B40" s="104" t="s">
        <v>440</v>
      </c>
      <c r="C40" s="105" t="s">
        <v>18</v>
      </c>
      <c r="D40" s="105"/>
      <c r="E40" s="107"/>
      <c r="F40" s="107"/>
      <c r="G40" s="107"/>
      <c r="H40" s="110"/>
    </row>
    <row r="41" spans="1:8" ht="84" x14ac:dyDescent="0.2">
      <c r="A41" s="103" t="s">
        <v>152</v>
      </c>
      <c r="B41" s="104" t="s">
        <v>441</v>
      </c>
      <c r="C41" s="105" t="s">
        <v>18</v>
      </c>
      <c r="D41" s="105"/>
      <c r="E41" s="107"/>
      <c r="F41" s="107"/>
      <c r="G41" s="107"/>
      <c r="H41" s="110"/>
    </row>
    <row r="42" spans="1:8" ht="36" x14ac:dyDescent="0.2">
      <c r="A42" s="103" t="s">
        <v>153</v>
      </c>
      <c r="B42" s="104" t="s">
        <v>442</v>
      </c>
      <c r="C42" s="105" t="s">
        <v>18</v>
      </c>
      <c r="D42" s="105"/>
      <c r="E42" s="107"/>
      <c r="F42" s="107"/>
      <c r="G42" s="107"/>
      <c r="H42" s="110"/>
    </row>
    <row r="43" spans="1:8" ht="84" x14ac:dyDescent="0.2">
      <c r="A43" s="103" t="s">
        <v>154</v>
      </c>
      <c r="B43" s="104" t="s">
        <v>443</v>
      </c>
      <c r="C43" s="105" t="s">
        <v>18</v>
      </c>
      <c r="D43" s="105"/>
      <c r="E43" s="107"/>
      <c r="F43" s="107"/>
      <c r="G43" s="107"/>
      <c r="H43" s="110"/>
    </row>
    <row r="44" spans="1:8" x14ac:dyDescent="0.2">
      <c r="A44" s="108"/>
      <c r="B44" s="109"/>
      <c r="C44" s="108"/>
      <c r="D44" s="108"/>
      <c r="E44" s="112"/>
      <c r="F44" s="112"/>
      <c r="G44" s="108"/>
      <c r="H44" s="108"/>
    </row>
    <row r="45" spans="1:8" x14ac:dyDescent="0.2">
      <c r="A45" s="101">
        <v>3</v>
      </c>
      <c r="B45" s="132" t="s">
        <v>155</v>
      </c>
      <c r="C45" s="133"/>
      <c r="D45" s="133"/>
      <c r="E45" s="133"/>
      <c r="F45" s="133"/>
      <c r="G45" s="133"/>
      <c r="H45" s="134"/>
    </row>
    <row r="46" spans="1:8" s="66" customFormat="1" ht="48" x14ac:dyDescent="0.2">
      <c r="A46" s="103" t="s">
        <v>156</v>
      </c>
      <c r="B46" s="104" t="s">
        <v>157</v>
      </c>
      <c r="C46" s="105" t="s">
        <v>116</v>
      </c>
      <c r="D46" s="105"/>
      <c r="E46" s="107"/>
      <c r="F46" s="107"/>
      <c r="G46" s="107"/>
      <c r="H46" s="110"/>
    </row>
    <row r="47" spans="1:8" ht="48" x14ac:dyDescent="0.2">
      <c r="A47" s="103" t="s">
        <v>158</v>
      </c>
      <c r="B47" s="104" t="s">
        <v>444</v>
      </c>
      <c r="C47" s="105" t="s">
        <v>116</v>
      </c>
      <c r="D47" s="105"/>
      <c r="E47" s="107"/>
      <c r="F47" s="107"/>
      <c r="G47" s="107"/>
      <c r="H47" s="110"/>
    </row>
    <row r="48" spans="1:8" x14ac:dyDescent="0.2">
      <c r="A48" s="103" t="s">
        <v>159</v>
      </c>
      <c r="B48" s="104" t="s">
        <v>160</v>
      </c>
      <c r="C48" s="105" t="s">
        <v>116</v>
      </c>
      <c r="D48" s="105"/>
      <c r="E48" s="107"/>
      <c r="F48" s="107"/>
      <c r="G48" s="107"/>
      <c r="H48" s="106"/>
    </row>
    <row r="49" spans="1:8" ht="24" x14ac:dyDescent="0.2">
      <c r="A49" s="103" t="s">
        <v>161</v>
      </c>
      <c r="B49" s="104" t="s">
        <v>16</v>
      </c>
      <c r="C49" s="105">
        <v>280</v>
      </c>
      <c r="D49" s="105"/>
      <c r="E49" s="107"/>
      <c r="F49" s="107"/>
      <c r="G49" s="107"/>
      <c r="H49" s="110"/>
    </row>
    <row r="50" spans="1:8" ht="36" x14ac:dyDescent="0.2">
      <c r="A50" s="103" t="s">
        <v>162</v>
      </c>
      <c r="B50" s="104" t="s">
        <v>163</v>
      </c>
      <c r="C50" s="105" t="s">
        <v>116</v>
      </c>
      <c r="D50" s="105"/>
      <c r="E50" s="107"/>
      <c r="F50" s="107"/>
      <c r="G50" s="107"/>
      <c r="H50" s="110"/>
    </row>
    <row r="51" spans="1:8" x14ac:dyDescent="0.2">
      <c r="A51" s="103" t="s">
        <v>164</v>
      </c>
      <c r="B51" s="104" t="s">
        <v>166</v>
      </c>
      <c r="C51" s="105" t="s">
        <v>116</v>
      </c>
      <c r="D51" s="105"/>
      <c r="E51" s="107"/>
      <c r="F51" s="107"/>
      <c r="G51" s="107"/>
      <c r="H51" s="110"/>
    </row>
    <row r="52" spans="1:8" ht="24" x14ac:dyDescent="0.2">
      <c r="A52" s="103" t="s">
        <v>165</v>
      </c>
      <c r="B52" s="104" t="s">
        <v>80</v>
      </c>
      <c r="C52" s="105" t="s">
        <v>18</v>
      </c>
      <c r="D52" s="105"/>
      <c r="E52" s="107"/>
      <c r="F52" s="107"/>
      <c r="G52" s="107"/>
      <c r="H52" s="110"/>
    </row>
    <row r="53" spans="1:8" x14ac:dyDescent="0.2">
      <c r="A53" s="103" t="s">
        <v>167</v>
      </c>
      <c r="B53" s="104" t="s">
        <v>168</v>
      </c>
      <c r="C53" s="105" t="s">
        <v>15</v>
      </c>
      <c r="D53" s="105"/>
      <c r="E53" s="107"/>
      <c r="F53" s="107"/>
      <c r="G53" s="107"/>
      <c r="H53" s="103"/>
    </row>
    <row r="54" spans="1:8" x14ac:dyDescent="0.2">
      <c r="A54" s="108"/>
      <c r="B54" s="109"/>
      <c r="C54" s="108"/>
      <c r="D54" s="108"/>
      <c r="E54" s="112"/>
      <c r="F54" s="112"/>
      <c r="G54" s="112"/>
      <c r="H54" s="108"/>
    </row>
    <row r="55" spans="1:8" x14ac:dyDescent="0.2">
      <c r="A55" s="101">
        <v>4</v>
      </c>
      <c r="B55" s="132" t="s">
        <v>17</v>
      </c>
      <c r="C55" s="133"/>
      <c r="D55" s="133"/>
      <c r="E55" s="133"/>
      <c r="F55" s="133"/>
      <c r="G55" s="133"/>
      <c r="H55" s="134"/>
    </row>
    <row r="56" spans="1:8" ht="36" x14ac:dyDescent="0.2">
      <c r="A56" s="103" t="s">
        <v>169</v>
      </c>
      <c r="B56" s="104" t="s">
        <v>445</v>
      </c>
      <c r="C56" s="105" t="s">
        <v>116</v>
      </c>
      <c r="D56" s="105"/>
      <c r="E56" s="107"/>
      <c r="F56" s="107"/>
      <c r="G56" s="107"/>
      <c r="H56" s="103"/>
    </row>
    <row r="57" spans="1:8" ht="36" x14ac:dyDescent="0.2">
      <c r="A57" s="103" t="s">
        <v>170</v>
      </c>
      <c r="B57" s="104" t="s">
        <v>446</v>
      </c>
      <c r="C57" s="105" t="s">
        <v>116</v>
      </c>
      <c r="D57" s="105"/>
      <c r="E57" s="107"/>
      <c r="F57" s="107"/>
      <c r="G57" s="107"/>
      <c r="H57" s="103"/>
    </row>
    <row r="58" spans="1:8" ht="36" x14ac:dyDescent="0.2">
      <c r="A58" s="103" t="s">
        <v>171</v>
      </c>
      <c r="B58" s="104" t="s">
        <v>447</v>
      </c>
      <c r="C58" s="105" t="s">
        <v>116</v>
      </c>
      <c r="D58" s="105"/>
      <c r="E58" s="107"/>
      <c r="F58" s="107"/>
      <c r="G58" s="107"/>
      <c r="H58" s="103"/>
    </row>
    <row r="59" spans="1:8" ht="36" x14ac:dyDescent="0.2">
      <c r="A59" s="103" t="s">
        <v>172</v>
      </c>
      <c r="B59" s="104" t="s">
        <v>448</v>
      </c>
      <c r="C59" s="105" t="s">
        <v>116</v>
      </c>
      <c r="D59" s="105"/>
      <c r="E59" s="107"/>
      <c r="F59" s="107"/>
      <c r="G59" s="107"/>
      <c r="H59" s="103"/>
    </row>
    <row r="60" spans="1:8" ht="36" x14ac:dyDescent="0.2">
      <c r="A60" s="103" t="s">
        <v>173</v>
      </c>
      <c r="B60" s="104" t="s">
        <v>449</v>
      </c>
      <c r="C60" s="105" t="s">
        <v>116</v>
      </c>
      <c r="D60" s="105"/>
      <c r="E60" s="107"/>
      <c r="F60" s="107"/>
      <c r="G60" s="107"/>
      <c r="H60" s="103"/>
    </row>
    <row r="61" spans="1:8" s="66" customFormat="1" ht="12.75" x14ac:dyDescent="0.2">
      <c r="A61" s="103" t="s">
        <v>174</v>
      </c>
      <c r="B61" s="104" t="s">
        <v>450</v>
      </c>
      <c r="C61" s="105" t="s">
        <v>18</v>
      </c>
      <c r="D61" s="105"/>
      <c r="E61" s="107"/>
      <c r="F61" s="107"/>
      <c r="G61" s="107"/>
      <c r="H61" s="110"/>
    </row>
    <row r="62" spans="1:8" ht="24" x14ac:dyDescent="0.2">
      <c r="A62" s="103" t="s">
        <v>175</v>
      </c>
      <c r="B62" s="104" t="s">
        <v>451</v>
      </c>
      <c r="C62" s="105" t="s">
        <v>18</v>
      </c>
      <c r="D62" s="105"/>
      <c r="E62" s="107"/>
      <c r="F62" s="107"/>
      <c r="G62" s="107"/>
      <c r="H62" s="110"/>
    </row>
    <row r="63" spans="1:8" ht="24" x14ac:dyDescent="0.2">
      <c r="A63" s="103" t="s">
        <v>176</v>
      </c>
      <c r="B63" s="104" t="s">
        <v>452</v>
      </c>
      <c r="C63" s="105" t="s">
        <v>18</v>
      </c>
      <c r="D63" s="105"/>
      <c r="E63" s="107"/>
      <c r="F63" s="107"/>
      <c r="G63" s="107"/>
      <c r="H63" s="103"/>
    </row>
    <row r="64" spans="1:8" ht="36" x14ac:dyDescent="0.2">
      <c r="A64" s="103" t="s">
        <v>177</v>
      </c>
      <c r="B64" s="104" t="s">
        <v>178</v>
      </c>
      <c r="C64" s="105" t="s">
        <v>18</v>
      </c>
      <c r="D64" s="105"/>
      <c r="E64" s="107"/>
      <c r="F64" s="107"/>
      <c r="G64" s="107"/>
      <c r="H64" s="110"/>
    </row>
    <row r="65" spans="1:8" ht="48" x14ac:dyDescent="0.2">
      <c r="A65" s="103" t="s">
        <v>179</v>
      </c>
      <c r="B65" s="104" t="s">
        <v>453</v>
      </c>
      <c r="C65" s="105" t="s">
        <v>18</v>
      </c>
      <c r="D65" s="105"/>
      <c r="E65" s="107"/>
      <c r="F65" s="107"/>
      <c r="G65" s="107"/>
      <c r="H65" s="110"/>
    </row>
    <row r="66" spans="1:8" ht="36" x14ac:dyDescent="0.2">
      <c r="A66" s="103" t="s">
        <v>180</v>
      </c>
      <c r="B66" s="104" t="s">
        <v>181</v>
      </c>
      <c r="C66" s="105" t="s">
        <v>15</v>
      </c>
      <c r="D66" s="105"/>
      <c r="E66" s="107"/>
      <c r="F66" s="107"/>
      <c r="G66" s="107"/>
      <c r="H66" s="110"/>
    </row>
    <row r="67" spans="1:8" ht="36" x14ac:dyDescent="0.2">
      <c r="A67" s="103" t="s">
        <v>182</v>
      </c>
      <c r="B67" s="104" t="s">
        <v>183</v>
      </c>
      <c r="C67" s="105" t="s">
        <v>15</v>
      </c>
      <c r="D67" s="105"/>
      <c r="E67" s="107"/>
      <c r="F67" s="107"/>
      <c r="G67" s="107"/>
      <c r="H67" s="110"/>
    </row>
    <row r="68" spans="1:8" ht="36" x14ac:dyDescent="0.2">
      <c r="A68" s="103" t="s">
        <v>184</v>
      </c>
      <c r="B68" s="104" t="s">
        <v>185</v>
      </c>
      <c r="C68" s="105" t="s">
        <v>15</v>
      </c>
      <c r="D68" s="105"/>
      <c r="E68" s="107"/>
      <c r="F68" s="107"/>
      <c r="G68" s="107"/>
      <c r="H68" s="110"/>
    </row>
    <row r="69" spans="1:8" x14ac:dyDescent="0.2">
      <c r="A69" s="108"/>
      <c r="B69" s="109"/>
      <c r="C69" s="108"/>
      <c r="D69" s="108"/>
      <c r="E69" s="112"/>
      <c r="F69" s="112"/>
      <c r="G69" s="112"/>
      <c r="H69" s="108"/>
    </row>
    <row r="70" spans="1:8" x14ac:dyDescent="0.2">
      <c r="A70" s="101">
        <v>5</v>
      </c>
      <c r="B70" s="132" t="s">
        <v>454</v>
      </c>
      <c r="C70" s="133"/>
      <c r="D70" s="133"/>
      <c r="E70" s="133"/>
      <c r="F70" s="133"/>
      <c r="G70" s="133"/>
      <c r="H70" s="134"/>
    </row>
    <row r="71" spans="1:8" ht="48" x14ac:dyDescent="0.2">
      <c r="A71" s="103" t="s">
        <v>186</v>
      </c>
      <c r="B71" s="104" t="s">
        <v>455</v>
      </c>
      <c r="C71" s="105" t="s">
        <v>18</v>
      </c>
      <c r="D71" s="105"/>
      <c r="E71" s="107"/>
      <c r="F71" s="107"/>
      <c r="G71" s="107"/>
      <c r="H71" s="104"/>
    </row>
    <row r="72" spans="1:8" ht="48" x14ac:dyDescent="0.2">
      <c r="A72" s="103" t="s">
        <v>187</v>
      </c>
      <c r="B72" s="104" t="s">
        <v>456</v>
      </c>
      <c r="C72" s="105" t="s">
        <v>18</v>
      </c>
      <c r="D72" s="105"/>
      <c r="E72" s="107"/>
      <c r="F72" s="107"/>
      <c r="G72" s="107"/>
      <c r="H72" s="104"/>
    </row>
    <row r="73" spans="1:8" ht="24" x14ac:dyDescent="0.2">
      <c r="A73" s="103" t="s">
        <v>188</v>
      </c>
      <c r="B73" s="104" t="s">
        <v>189</v>
      </c>
      <c r="C73" s="105" t="s">
        <v>18</v>
      </c>
      <c r="D73" s="105"/>
      <c r="E73" s="107"/>
      <c r="F73" s="107"/>
      <c r="G73" s="107"/>
      <c r="H73" s="104"/>
    </row>
    <row r="74" spans="1:8" ht="24" x14ac:dyDescent="0.2">
      <c r="A74" s="103" t="s">
        <v>190</v>
      </c>
      <c r="B74" s="104" t="s">
        <v>191</v>
      </c>
      <c r="C74" s="105" t="s">
        <v>18</v>
      </c>
      <c r="D74" s="105"/>
      <c r="E74" s="107"/>
      <c r="F74" s="107"/>
      <c r="G74" s="107"/>
      <c r="H74" s="104"/>
    </row>
    <row r="75" spans="1:8" ht="24" x14ac:dyDescent="0.2">
      <c r="A75" s="103" t="s">
        <v>192</v>
      </c>
      <c r="B75" s="104" t="s">
        <v>193</v>
      </c>
      <c r="C75" s="105" t="s">
        <v>18</v>
      </c>
      <c r="D75" s="105"/>
      <c r="E75" s="107"/>
      <c r="F75" s="107"/>
      <c r="G75" s="107"/>
      <c r="H75" s="104"/>
    </row>
    <row r="76" spans="1:8" s="66" customFormat="1" ht="24" x14ac:dyDescent="0.2">
      <c r="A76" s="103" t="s">
        <v>194</v>
      </c>
      <c r="B76" s="104" t="s">
        <v>195</v>
      </c>
      <c r="C76" s="105" t="s">
        <v>18</v>
      </c>
      <c r="D76" s="105"/>
      <c r="E76" s="107"/>
      <c r="F76" s="107"/>
      <c r="G76" s="107"/>
      <c r="H76" s="104"/>
    </row>
    <row r="77" spans="1:8" x14ac:dyDescent="0.2">
      <c r="A77" s="108"/>
      <c r="B77" s="109"/>
      <c r="C77" s="108"/>
      <c r="D77" s="108"/>
      <c r="E77" s="112"/>
      <c r="F77" s="112"/>
      <c r="G77" s="112"/>
      <c r="H77" s="108"/>
    </row>
    <row r="78" spans="1:8" x14ac:dyDescent="0.2">
      <c r="A78" s="101">
        <v>6</v>
      </c>
      <c r="B78" s="132" t="s">
        <v>196</v>
      </c>
      <c r="C78" s="133"/>
      <c r="D78" s="133"/>
      <c r="E78" s="133"/>
      <c r="F78" s="133"/>
      <c r="G78" s="133"/>
      <c r="H78" s="134"/>
    </row>
    <row r="79" spans="1:8" ht="48" x14ac:dyDescent="0.2">
      <c r="A79" s="103" t="s">
        <v>197</v>
      </c>
      <c r="B79" s="104" t="s">
        <v>457</v>
      </c>
      <c r="C79" s="105" t="s">
        <v>18</v>
      </c>
      <c r="D79" s="105"/>
      <c r="E79" s="107"/>
      <c r="F79" s="107"/>
      <c r="G79" s="107"/>
      <c r="H79" s="110"/>
    </row>
    <row r="80" spans="1:8" ht="24" x14ac:dyDescent="0.2">
      <c r="A80" s="103" t="s">
        <v>198</v>
      </c>
      <c r="B80" s="104" t="s">
        <v>199</v>
      </c>
      <c r="C80" s="105" t="s">
        <v>18</v>
      </c>
      <c r="D80" s="105"/>
      <c r="E80" s="107"/>
      <c r="F80" s="107"/>
      <c r="G80" s="107"/>
      <c r="H80" s="110"/>
    </row>
    <row r="81" spans="1:8" ht="24" x14ac:dyDescent="0.2">
      <c r="A81" s="103" t="s">
        <v>200</v>
      </c>
      <c r="B81" s="104" t="s">
        <v>201</v>
      </c>
      <c r="C81" s="105" t="s">
        <v>18</v>
      </c>
      <c r="D81" s="105"/>
      <c r="E81" s="107"/>
      <c r="F81" s="107"/>
      <c r="G81" s="107"/>
      <c r="H81" s="110"/>
    </row>
    <row r="82" spans="1:8" ht="24" x14ac:dyDescent="0.2">
      <c r="A82" s="103" t="s">
        <v>202</v>
      </c>
      <c r="B82" s="104" t="s">
        <v>203</v>
      </c>
      <c r="C82" s="105" t="s">
        <v>18</v>
      </c>
      <c r="D82" s="105"/>
      <c r="E82" s="107"/>
      <c r="F82" s="107"/>
      <c r="G82" s="107"/>
      <c r="H82" s="110"/>
    </row>
    <row r="83" spans="1:8" ht="24" x14ac:dyDescent="0.2">
      <c r="A83" s="103" t="s">
        <v>204</v>
      </c>
      <c r="B83" s="104" t="s">
        <v>19</v>
      </c>
      <c r="C83" s="105" t="s">
        <v>18</v>
      </c>
      <c r="D83" s="105"/>
      <c r="E83" s="107"/>
      <c r="F83" s="107"/>
      <c r="G83" s="107"/>
      <c r="H83" s="106"/>
    </row>
    <row r="84" spans="1:8" s="66" customFormat="1" ht="12.75" x14ac:dyDescent="0.2">
      <c r="A84" s="108"/>
      <c r="B84" s="109"/>
      <c r="C84" s="108"/>
      <c r="D84" s="108"/>
      <c r="E84" s="112"/>
      <c r="F84" s="112"/>
      <c r="G84" s="112"/>
      <c r="H84" s="108"/>
    </row>
    <row r="85" spans="1:8" x14ac:dyDescent="0.2">
      <c r="A85" s="101">
        <v>7</v>
      </c>
      <c r="B85" s="132" t="s">
        <v>205</v>
      </c>
      <c r="C85" s="133"/>
      <c r="D85" s="133"/>
      <c r="E85" s="133"/>
      <c r="F85" s="133"/>
      <c r="G85" s="133"/>
      <c r="H85" s="134"/>
    </row>
    <row r="86" spans="1:8" ht="24" x14ac:dyDescent="0.2">
      <c r="A86" s="103" t="s">
        <v>206</v>
      </c>
      <c r="B86" s="104" t="s">
        <v>207</v>
      </c>
      <c r="C86" s="105" t="s">
        <v>18</v>
      </c>
      <c r="D86" s="105"/>
      <c r="E86" s="107"/>
      <c r="F86" s="107"/>
      <c r="G86" s="107"/>
      <c r="H86" s="106"/>
    </row>
    <row r="87" spans="1:8" ht="24" x14ac:dyDescent="0.2">
      <c r="A87" s="103" t="s">
        <v>208</v>
      </c>
      <c r="B87" s="104" t="s">
        <v>209</v>
      </c>
      <c r="C87" s="105" t="s">
        <v>18</v>
      </c>
      <c r="D87" s="105"/>
      <c r="E87" s="107"/>
      <c r="F87" s="107"/>
      <c r="G87" s="107"/>
      <c r="H87" s="110"/>
    </row>
    <row r="88" spans="1:8" ht="108" x14ac:dyDescent="0.2">
      <c r="A88" s="103" t="s">
        <v>210</v>
      </c>
      <c r="B88" s="104" t="s">
        <v>458</v>
      </c>
      <c r="C88" s="105" t="s">
        <v>18</v>
      </c>
      <c r="D88" s="105"/>
      <c r="E88" s="107"/>
      <c r="F88" s="107"/>
      <c r="G88" s="107"/>
      <c r="H88" s="110"/>
    </row>
    <row r="89" spans="1:8" ht="24" x14ac:dyDescent="0.2">
      <c r="A89" s="103" t="s">
        <v>211</v>
      </c>
      <c r="B89" s="104" t="s">
        <v>212</v>
      </c>
      <c r="C89" s="105" t="s">
        <v>18</v>
      </c>
      <c r="D89" s="105"/>
      <c r="E89" s="107"/>
      <c r="F89" s="107"/>
      <c r="G89" s="107"/>
      <c r="H89" s="114"/>
    </row>
    <row r="90" spans="1:8" x14ac:dyDescent="0.2">
      <c r="A90" s="108"/>
      <c r="B90" s="109"/>
      <c r="C90" s="108"/>
      <c r="D90" s="108"/>
      <c r="E90" s="112"/>
      <c r="F90" s="112"/>
      <c r="G90" s="112"/>
      <c r="H90" s="108"/>
    </row>
    <row r="91" spans="1:8" x14ac:dyDescent="0.2">
      <c r="A91" s="101">
        <v>8</v>
      </c>
      <c r="B91" s="132" t="s">
        <v>36</v>
      </c>
      <c r="C91" s="133"/>
      <c r="D91" s="133"/>
      <c r="E91" s="133"/>
      <c r="F91" s="133"/>
      <c r="G91" s="133"/>
      <c r="H91" s="134"/>
    </row>
    <row r="92" spans="1:8" s="66" customFormat="1" ht="24" x14ac:dyDescent="0.2">
      <c r="A92" s="103" t="s">
        <v>213</v>
      </c>
      <c r="B92" s="104" t="s">
        <v>214</v>
      </c>
      <c r="C92" s="105" t="s">
        <v>18</v>
      </c>
      <c r="D92" s="105"/>
      <c r="E92" s="107"/>
      <c r="F92" s="107"/>
      <c r="G92" s="107"/>
      <c r="H92" s="103"/>
    </row>
    <row r="93" spans="1:8" ht="48" x14ac:dyDescent="0.2">
      <c r="A93" s="103" t="s">
        <v>215</v>
      </c>
      <c r="B93" s="104" t="s">
        <v>216</v>
      </c>
      <c r="C93" s="105" t="s">
        <v>18</v>
      </c>
      <c r="D93" s="105"/>
      <c r="E93" s="107"/>
      <c r="F93" s="107"/>
      <c r="G93" s="107"/>
      <c r="H93" s="104"/>
    </row>
    <row r="94" spans="1:8" ht="84" x14ac:dyDescent="0.2">
      <c r="A94" s="103" t="s">
        <v>217</v>
      </c>
      <c r="B94" s="104" t="s">
        <v>218</v>
      </c>
      <c r="C94" s="105" t="s">
        <v>18</v>
      </c>
      <c r="D94" s="105"/>
      <c r="E94" s="107"/>
      <c r="F94" s="107"/>
      <c r="G94" s="107"/>
      <c r="H94" s="104"/>
    </row>
    <row r="95" spans="1:8" ht="60" x14ac:dyDescent="0.2">
      <c r="A95" s="103" t="s">
        <v>219</v>
      </c>
      <c r="B95" s="104" t="s">
        <v>220</v>
      </c>
      <c r="C95" s="105" t="s">
        <v>18</v>
      </c>
      <c r="D95" s="105"/>
      <c r="E95" s="107"/>
      <c r="F95" s="107"/>
      <c r="G95" s="107"/>
      <c r="H95" s="110"/>
    </row>
    <row r="96" spans="1:8" ht="96" x14ac:dyDescent="0.2">
      <c r="A96" s="103" t="s">
        <v>221</v>
      </c>
      <c r="B96" s="104" t="s">
        <v>222</v>
      </c>
      <c r="C96" s="105" t="s">
        <v>18</v>
      </c>
      <c r="D96" s="105"/>
      <c r="E96" s="107"/>
      <c r="F96" s="107"/>
      <c r="G96" s="107"/>
      <c r="H96" s="110"/>
    </row>
    <row r="97" spans="1:8" ht="36" x14ac:dyDescent="0.2">
      <c r="A97" s="103" t="s">
        <v>223</v>
      </c>
      <c r="B97" s="104" t="s">
        <v>224</v>
      </c>
      <c r="C97" s="105" t="s">
        <v>18</v>
      </c>
      <c r="D97" s="105"/>
      <c r="E97" s="107"/>
      <c r="F97" s="107"/>
      <c r="G97" s="107"/>
      <c r="H97" s="110"/>
    </row>
    <row r="98" spans="1:8" ht="84" x14ac:dyDescent="0.2">
      <c r="A98" s="103" t="s">
        <v>225</v>
      </c>
      <c r="B98" s="104" t="s">
        <v>226</v>
      </c>
      <c r="C98" s="105" t="s">
        <v>18</v>
      </c>
      <c r="D98" s="105"/>
      <c r="E98" s="107"/>
      <c r="F98" s="107"/>
      <c r="G98" s="107"/>
      <c r="H98" s="110"/>
    </row>
    <row r="99" spans="1:8" ht="24" x14ac:dyDescent="0.2">
      <c r="A99" s="103" t="s">
        <v>227</v>
      </c>
      <c r="B99" s="104" t="s">
        <v>229</v>
      </c>
      <c r="C99" s="105" t="s">
        <v>18</v>
      </c>
      <c r="D99" s="105"/>
      <c r="E99" s="107"/>
      <c r="F99" s="107"/>
      <c r="G99" s="107"/>
      <c r="H99" s="103"/>
    </row>
    <row r="100" spans="1:8" s="66" customFormat="1" ht="12.75" x14ac:dyDescent="0.2">
      <c r="A100" s="103" t="s">
        <v>228</v>
      </c>
      <c r="B100" s="104" t="s">
        <v>230</v>
      </c>
      <c r="C100" s="105" t="s">
        <v>18</v>
      </c>
      <c r="D100" s="105"/>
      <c r="E100" s="107"/>
      <c r="F100" s="107"/>
      <c r="G100" s="107"/>
      <c r="H100" s="103"/>
    </row>
    <row r="101" spans="1:8" x14ac:dyDescent="0.2">
      <c r="A101" s="108"/>
      <c r="B101" s="109"/>
      <c r="C101" s="108"/>
      <c r="D101" s="108"/>
      <c r="E101" s="112"/>
      <c r="F101" s="112"/>
      <c r="G101" s="112"/>
      <c r="H101" s="108"/>
    </row>
    <row r="102" spans="1:8" x14ac:dyDescent="0.2">
      <c r="A102" s="101">
        <v>9</v>
      </c>
      <c r="B102" s="132" t="s">
        <v>20</v>
      </c>
      <c r="C102" s="133"/>
      <c r="D102" s="133"/>
      <c r="E102" s="133"/>
      <c r="F102" s="133"/>
      <c r="G102" s="133"/>
      <c r="H102" s="134"/>
    </row>
    <row r="103" spans="1:8" x14ac:dyDescent="0.2">
      <c r="A103" s="103" t="s">
        <v>231</v>
      </c>
      <c r="B103" s="104" t="s">
        <v>21</v>
      </c>
      <c r="C103" s="105" t="s">
        <v>18</v>
      </c>
      <c r="D103" s="105"/>
      <c r="E103" s="107"/>
      <c r="F103" s="107"/>
      <c r="G103" s="107"/>
      <c r="H103" s="110"/>
    </row>
    <row r="104" spans="1:8" x14ac:dyDescent="0.2">
      <c r="A104" s="103" t="s">
        <v>232</v>
      </c>
      <c r="B104" s="104" t="s">
        <v>233</v>
      </c>
      <c r="C104" s="105" t="s">
        <v>18</v>
      </c>
      <c r="D104" s="105"/>
      <c r="E104" s="107"/>
      <c r="F104" s="107"/>
      <c r="G104" s="107"/>
      <c r="H104" s="106"/>
    </row>
    <row r="105" spans="1:8" x14ac:dyDescent="0.2">
      <c r="A105" s="103" t="s">
        <v>234</v>
      </c>
      <c r="B105" s="104" t="s">
        <v>22</v>
      </c>
      <c r="C105" s="105" t="s">
        <v>18</v>
      </c>
      <c r="D105" s="105"/>
      <c r="E105" s="107"/>
      <c r="F105" s="107"/>
      <c r="G105" s="107"/>
      <c r="H105" s="110"/>
    </row>
    <row r="106" spans="1:8" x14ac:dyDescent="0.2">
      <c r="A106" s="103" t="s">
        <v>235</v>
      </c>
      <c r="B106" s="104" t="s">
        <v>236</v>
      </c>
      <c r="C106" s="105" t="s">
        <v>18</v>
      </c>
      <c r="D106" s="105"/>
      <c r="E106" s="107"/>
      <c r="F106" s="107"/>
      <c r="G106" s="107"/>
      <c r="H106" s="110"/>
    </row>
    <row r="107" spans="1:8" x14ac:dyDescent="0.2">
      <c r="A107" s="108"/>
      <c r="B107" s="109"/>
      <c r="C107" s="108"/>
      <c r="D107" s="108"/>
      <c r="E107" s="112"/>
      <c r="F107" s="112"/>
      <c r="G107" s="112"/>
      <c r="H107" s="108"/>
    </row>
    <row r="108" spans="1:8" x14ac:dyDescent="0.2">
      <c r="A108" s="101">
        <v>10</v>
      </c>
      <c r="B108" s="132" t="s">
        <v>237</v>
      </c>
      <c r="C108" s="133"/>
      <c r="D108" s="133"/>
      <c r="E108" s="133"/>
      <c r="F108" s="133"/>
      <c r="G108" s="133"/>
      <c r="H108" s="134"/>
    </row>
    <row r="109" spans="1:8" ht="48" x14ac:dyDescent="0.2">
      <c r="A109" s="103" t="s">
        <v>24</v>
      </c>
      <c r="B109" s="104" t="s">
        <v>459</v>
      </c>
      <c r="C109" s="105" t="s">
        <v>15</v>
      </c>
      <c r="D109" s="105"/>
      <c r="E109" s="107"/>
      <c r="F109" s="107"/>
      <c r="G109" s="107"/>
      <c r="H109" s="110"/>
    </row>
    <row r="110" spans="1:8" ht="60" x14ac:dyDescent="0.2">
      <c r="A110" s="103" t="s">
        <v>25</v>
      </c>
      <c r="B110" s="104" t="s">
        <v>460</v>
      </c>
      <c r="C110" s="105" t="s">
        <v>15</v>
      </c>
      <c r="D110" s="105"/>
      <c r="E110" s="107"/>
      <c r="F110" s="107"/>
      <c r="G110" s="107"/>
      <c r="H110" s="110"/>
    </row>
    <row r="111" spans="1:8" ht="48" x14ac:dyDescent="0.2">
      <c r="A111" s="103" t="s">
        <v>26</v>
      </c>
      <c r="B111" s="104" t="s">
        <v>238</v>
      </c>
      <c r="C111" s="105" t="s">
        <v>15</v>
      </c>
      <c r="D111" s="105"/>
      <c r="E111" s="107"/>
      <c r="F111" s="107"/>
      <c r="G111" s="107"/>
      <c r="H111" s="110"/>
    </row>
    <row r="112" spans="1:8" ht="24" x14ac:dyDescent="0.2">
      <c r="A112" s="103" t="s">
        <v>27</v>
      </c>
      <c r="B112" s="104" t="s">
        <v>461</v>
      </c>
      <c r="C112" s="105" t="s">
        <v>15</v>
      </c>
      <c r="D112" s="105"/>
      <c r="E112" s="107"/>
      <c r="F112" s="107"/>
      <c r="G112" s="107"/>
      <c r="H112" s="110"/>
    </row>
    <row r="113" spans="1:8" ht="36" x14ac:dyDescent="0.2">
      <c r="A113" s="103" t="s">
        <v>81</v>
      </c>
      <c r="B113" s="104" t="s">
        <v>462</v>
      </c>
      <c r="C113" s="105" t="s">
        <v>18</v>
      </c>
      <c r="D113" s="105"/>
      <c r="E113" s="107"/>
      <c r="F113" s="107"/>
      <c r="G113" s="107"/>
      <c r="H113" s="110"/>
    </row>
    <row r="114" spans="1:8" ht="24" x14ac:dyDescent="0.2">
      <c r="A114" s="103" t="s">
        <v>239</v>
      </c>
      <c r="B114" s="104" t="s">
        <v>240</v>
      </c>
      <c r="C114" s="105" t="s">
        <v>18</v>
      </c>
      <c r="D114" s="105"/>
      <c r="E114" s="107"/>
      <c r="F114" s="107"/>
      <c r="G114" s="107"/>
      <c r="H114" s="110"/>
    </row>
    <row r="115" spans="1:8" s="66" customFormat="1" ht="48" x14ac:dyDescent="0.2">
      <c r="A115" s="103" t="s">
        <v>241</v>
      </c>
      <c r="B115" s="104" t="s">
        <v>242</v>
      </c>
      <c r="C115" s="105" t="s">
        <v>18</v>
      </c>
      <c r="D115" s="105"/>
      <c r="E115" s="107"/>
      <c r="F115" s="107"/>
      <c r="G115" s="107"/>
      <c r="H115" s="110"/>
    </row>
    <row r="116" spans="1:8" ht="24" x14ac:dyDescent="0.2">
      <c r="A116" s="103" t="s">
        <v>243</v>
      </c>
      <c r="B116" s="104" t="s">
        <v>244</v>
      </c>
      <c r="C116" s="105" t="s">
        <v>18</v>
      </c>
      <c r="D116" s="105"/>
      <c r="E116" s="107"/>
      <c r="F116" s="107"/>
      <c r="G116" s="107"/>
      <c r="H116" s="110"/>
    </row>
    <row r="117" spans="1:8" ht="24" x14ac:dyDescent="0.2">
      <c r="A117" s="103" t="s">
        <v>245</v>
      </c>
      <c r="B117" s="104" t="s">
        <v>246</v>
      </c>
      <c r="C117" s="105" t="s">
        <v>18</v>
      </c>
      <c r="D117" s="105"/>
      <c r="E117" s="107"/>
      <c r="F117" s="107"/>
      <c r="G117" s="107"/>
      <c r="H117" s="110"/>
    </row>
    <row r="118" spans="1:8" x14ac:dyDescent="0.2">
      <c r="A118" s="103" t="s">
        <v>247</v>
      </c>
      <c r="B118" s="104" t="s">
        <v>248</v>
      </c>
      <c r="C118" s="105" t="s">
        <v>18</v>
      </c>
      <c r="D118" s="105"/>
      <c r="E118" s="107"/>
      <c r="F118" s="107"/>
      <c r="G118" s="107"/>
      <c r="H118" s="110"/>
    </row>
    <row r="119" spans="1:8" x14ac:dyDescent="0.2">
      <c r="A119" s="103" t="s">
        <v>249</v>
      </c>
      <c r="B119" s="104" t="s">
        <v>250</v>
      </c>
      <c r="C119" s="105" t="s">
        <v>18</v>
      </c>
      <c r="D119" s="105"/>
      <c r="E119" s="107"/>
      <c r="F119" s="107"/>
      <c r="G119" s="107"/>
      <c r="H119" s="110"/>
    </row>
    <row r="120" spans="1:8" ht="24" x14ac:dyDescent="0.2">
      <c r="A120" s="103" t="s">
        <v>251</v>
      </c>
      <c r="B120" s="104" t="s">
        <v>463</v>
      </c>
      <c r="C120" s="105" t="s">
        <v>18</v>
      </c>
      <c r="D120" s="105"/>
      <c r="E120" s="107"/>
      <c r="F120" s="107"/>
      <c r="G120" s="107"/>
      <c r="H120" s="110"/>
    </row>
    <row r="121" spans="1:8" s="66" customFormat="1" ht="12.75" x14ac:dyDescent="0.2">
      <c r="A121" s="103" t="s">
        <v>252</v>
      </c>
      <c r="B121" s="104" t="s">
        <v>236</v>
      </c>
      <c r="C121" s="105" t="s">
        <v>18</v>
      </c>
      <c r="D121" s="105"/>
      <c r="E121" s="107"/>
      <c r="F121" s="107"/>
      <c r="G121" s="107"/>
      <c r="H121" s="110"/>
    </row>
    <row r="122" spans="1:8" ht="24" x14ac:dyDescent="0.2">
      <c r="A122" s="103" t="s">
        <v>253</v>
      </c>
      <c r="B122" s="104" t="s">
        <v>254</v>
      </c>
      <c r="C122" s="105" t="s">
        <v>18</v>
      </c>
      <c r="D122" s="105"/>
      <c r="E122" s="107"/>
      <c r="F122" s="107"/>
      <c r="G122" s="107"/>
      <c r="H122" s="110"/>
    </row>
    <row r="123" spans="1:8" ht="24" x14ac:dyDescent="0.2">
      <c r="A123" s="103" t="s">
        <v>255</v>
      </c>
      <c r="B123" s="104" t="s">
        <v>256</v>
      </c>
      <c r="C123" s="105" t="s">
        <v>18</v>
      </c>
      <c r="D123" s="105"/>
      <c r="E123" s="107"/>
      <c r="F123" s="107"/>
      <c r="G123" s="107"/>
      <c r="H123" s="110"/>
    </row>
    <row r="124" spans="1:8" x14ac:dyDescent="0.2">
      <c r="A124" s="103" t="s">
        <v>257</v>
      </c>
      <c r="B124" s="104" t="s">
        <v>23</v>
      </c>
      <c r="C124" s="105" t="s">
        <v>18</v>
      </c>
      <c r="D124" s="105"/>
      <c r="E124" s="107"/>
      <c r="F124" s="107"/>
      <c r="G124" s="107"/>
      <c r="H124" s="110"/>
    </row>
    <row r="125" spans="1:8" x14ac:dyDescent="0.2">
      <c r="A125" s="103" t="s">
        <v>258</v>
      </c>
      <c r="B125" s="104" t="s">
        <v>259</v>
      </c>
      <c r="C125" s="105" t="s">
        <v>18</v>
      </c>
      <c r="D125" s="105"/>
      <c r="E125" s="107"/>
      <c r="F125" s="107"/>
      <c r="G125" s="107"/>
      <c r="H125" s="110"/>
    </row>
    <row r="126" spans="1:8" x14ac:dyDescent="0.2">
      <c r="A126" s="103" t="s">
        <v>260</v>
      </c>
      <c r="B126" s="104" t="s">
        <v>464</v>
      </c>
      <c r="C126" s="105" t="s">
        <v>15</v>
      </c>
      <c r="D126" s="105"/>
      <c r="E126" s="107"/>
      <c r="F126" s="107"/>
      <c r="G126" s="107"/>
      <c r="H126" s="110"/>
    </row>
    <row r="127" spans="1:8" ht="24" x14ac:dyDescent="0.2">
      <c r="A127" s="103" t="s">
        <v>261</v>
      </c>
      <c r="B127" s="104" t="s">
        <v>465</v>
      </c>
      <c r="C127" s="105" t="s">
        <v>15</v>
      </c>
      <c r="D127" s="105"/>
      <c r="E127" s="107"/>
      <c r="F127" s="107"/>
      <c r="G127" s="107"/>
      <c r="H127" s="110"/>
    </row>
    <row r="128" spans="1:8" x14ac:dyDescent="0.2">
      <c r="A128" s="103" t="s">
        <v>262</v>
      </c>
      <c r="B128" s="104" t="s">
        <v>466</v>
      </c>
      <c r="C128" s="105" t="s">
        <v>15</v>
      </c>
      <c r="D128" s="105"/>
      <c r="E128" s="107"/>
      <c r="F128" s="107"/>
      <c r="G128" s="107"/>
      <c r="H128" s="110"/>
    </row>
    <row r="129" spans="1:8" x14ac:dyDescent="0.2">
      <c r="A129" s="108"/>
      <c r="B129" s="109"/>
      <c r="C129" s="108"/>
      <c r="D129" s="108"/>
      <c r="E129" s="112"/>
      <c r="F129" s="112"/>
      <c r="G129" s="112"/>
      <c r="H129" s="108"/>
    </row>
    <row r="130" spans="1:8" x14ac:dyDescent="0.2">
      <c r="A130" s="101">
        <v>11</v>
      </c>
      <c r="B130" s="132" t="s">
        <v>263</v>
      </c>
      <c r="C130" s="133"/>
      <c r="D130" s="133"/>
      <c r="E130" s="133"/>
      <c r="F130" s="133"/>
      <c r="G130" s="133"/>
      <c r="H130" s="134"/>
    </row>
    <row r="131" spans="1:8" ht="36" x14ac:dyDescent="0.2">
      <c r="A131" s="103" t="s">
        <v>28</v>
      </c>
      <c r="B131" s="104" t="s">
        <v>467</v>
      </c>
      <c r="C131" s="105" t="s">
        <v>18</v>
      </c>
      <c r="D131" s="105"/>
      <c r="E131" s="107"/>
      <c r="F131" s="107"/>
      <c r="G131" s="107"/>
      <c r="H131" s="106"/>
    </row>
    <row r="132" spans="1:8" ht="36" x14ac:dyDescent="0.2">
      <c r="A132" s="103" t="s">
        <v>29</v>
      </c>
      <c r="B132" s="104" t="s">
        <v>468</v>
      </c>
      <c r="C132" s="105" t="s">
        <v>18</v>
      </c>
      <c r="D132" s="105"/>
      <c r="E132" s="107"/>
      <c r="F132" s="107"/>
      <c r="G132" s="107"/>
      <c r="H132" s="106"/>
    </row>
    <row r="133" spans="1:8" ht="84" x14ac:dyDescent="0.2">
      <c r="A133" s="103" t="s">
        <v>264</v>
      </c>
      <c r="B133" s="104" t="s">
        <v>469</v>
      </c>
      <c r="C133" s="105" t="s">
        <v>18</v>
      </c>
      <c r="D133" s="105"/>
      <c r="E133" s="107"/>
      <c r="F133" s="107"/>
      <c r="G133" s="107"/>
      <c r="H133" s="106"/>
    </row>
    <row r="134" spans="1:8" ht="48" x14ac:dyDescent="0.2">
      <c r="A134" s="103" t="s">
        <v>265</v>
      </c>
      <c r="B134" s="104" t="s">
        <v>470</v>
      </c>
      <c r="C134" s="105" t="s">
        <v>18</v>
      </c>
      <c r="D134" s="105"/>
      <c r="E134" s="107"/>
      <c r="F134" s="107"/>
      <c r="G134" s="107"/>
      <c r="H134" s="106"/>
    </row>
    <row r="135" spans="1:8" x14ac:dyDescent="0.2">
      <c r="A135" s="103" t="s">
        <v>266</v>
      </c>
      <c r="B135" s="104" t="s">
        <v>267</v>
      </c>
      <c r="C135" s="105" t="s">
        <v>18</v>
      </c>
      <c r="D135" s="105"/>
      <c r="E135" s="107"/>
      <c r="F135" s="107"/>
      <c r="G135" s="107"/>
      <c r="H135" s="106"/>
    </row>
    <row r="136" spans="1:8" ht="24" x14ac:dyDescent="0.2">
      <c r="A136" s="103" t="s">
        <v>268</v>
      </c>
      <c r="B136" s="104" t="s">
        <v>269</v>
      </c>
      <c r="C136" s="105" t="s">
        <v>18</v>
      </c>
      <c r="D136" s="105"/>
      <c r="E136" s="107"/>
      <c r="F136" s="107"/>
      <c r="G136" s="107"/>
      <c r="H136" s="110"/>
    </row>
    <row r="137" spans="1:8" x14ac:dyDescent="0.2">
      <c r="A137" s="103" t="s">
        <v>270</v>
      </c>
      <c r="B137" s="104" t="s">
        <v>272</v>
      </c>
      <c r="C137" s="105" t="s">
        <v>18</v>
      </c>
      <c r="D137" s="105"/>
      <c r="E137" s="107"/>
      <c r="F137" s="107"/>
      <c r="G137" s="107"/>
      <c r="H137" s="110"/>
    </row>
    <row r="138" spans="1:8" ht="24" x14ac:dyDescent="0.2">
      <c r="A138" s="103" t="s">
        <v>271</v>
      </c>
      <c r="B138" s="104" t="s">
        <v>274</v>
      </c>
      <c r="C138" s="105" t="s">
        <v>18</v>
      </c>
      <c r="D138" s="105"/>
      <c r="E138" s="115"/>
      <c r="F138" s="115"/>
      <c r="G138" s="115"/>
      <c r="H138" s="110"/>
    </row>
    <row r="139" spans="1:8" ht="24" x14ac:dyDescent="0.2">
      <c r="A139" s="103" t="s">
        <v>273</v>
      </c>
      <c r="B139" s="104" t="s">
        <v>276</v>
      </c>
      <c r="C139" s="105" t="s">
        <v>18</v>
      </c>
      <c r="D139" s="105"/>
      <c r="E139" s="107"/>
      <c r="F139" s="107"/>
      <c r="G139" s="107"/>
      <c r="H139" s="110"/>
    </row>
    <row r="140" spans="1:8" x14ac:dyDescent="0.2">
      <c r="A140" s="103" t="s">
        <v>275</v>
      </c>
      <c r="B140" s="104" t="s">
        <v>278</v>
      </c>
      <c r="C140" s="105" t="s">
        <v>18</v>
      </c>
      <c r="D140" s="105"/>
      <c r="E140" s="107"/>
      <c r="F140" s="107"/>
      <c r="G140" s="107"/>
      <c r="H140" s="110"/>
    </row>
    <row r="141" spans="1:8" ht="48" x14ac:dyDescent="0.2">
      <c r="A141" s="103" t="s">
        <v>277</v>
      </c>
      <c r="B141" s="104" t="s">
        <v>280</v>
      </c>
      <c r="C141" s="105" t="s">
        <v>18</v>
      </c>
      <c r="D141" s="105"/>
      <c r="E141" s="107"/>
      <c r="F141" s="107"/>
      <c r="G141" s="107"/>
      <c r="H141" s="110"/>
    </row>
    <row r="142" spans="1:8" ht="24" x14ac:dyDescent="0.2">
      <c r="A142" s="103" t="s">
        <v>279</v>
      </c>
      <c r="B142" s="104" t="s">
        <v>471</v>
      </c>
      <c r="C142" s="105" t="s">
        <v>18</v>
      </c>
      <c r="D142" s="105"/>
      <c r="E142" s="107"/>
      <c r="F142" s="107"/>
      <c r="G142" s="107"/>
      <c r="H142" s="110"/>
    </row>
    <row r="143" spans="1:8" x14ac:dyDescent="0.2">
      <c r="A143" s="103" t="s">
        <v>281</v>
      </c>
      <c r="B143" s="104" t="s">
        <v>285</v>
      </c>
      <c r="C143" s="105" t="s">
        <v>18</v>
      </c>
      <c r="D143" s="105"/>
      <c r="E143" s="107"/>
      <c r="F143" s="107"/>
      <c r="G143" s="107"/>
      <c r="H143" s="110"/>
    </row>
    <row r="144" spans="1:8" s="66" customFormat="1" ht="36" x14ac:dyDescent="0.2">
      <c r="A144" s="103" t="s">
        <v>282</v>
      </c>
      <c r="B144" s="104" t="s">
        <v>287</v>
      </c>
      <c r="C144" s="105" t="s">
        <v>18</v>
      </c>
      <c r="D144" s="105"/>
      <c r="E144" s="107"/>
      <c r="F144" s="107"/>
      <c r="G144" s="107"/>
      <c r="H144" s="110"/>
    </row>
    <row r="145" spans="1:8" ht="36" x14ac:dyDescent="0.2">
      <c r="A145" s="103" t="s">
        <v>283</v>
      </c>
      <c r="B145" s="104" t="s">
        <v>288</v>
      </c>
      <c r="C145" s="105" t="s">
        <v>18</v>
      </c>
      <c r="D145" s="105"/>
      <c r="E145" s="107"/>
      <c r="F145" s="107"/>
      <c r="G145" s="107"/>
      <c r="H145" s="110"/>
    </row>
    <row r="146" spans="1:8" ht="36" x14ac:dyDescent="0.2">
      <c r="A146" s="103" t="s">
        <v>284</v>
      </c>
      <c r="B146" s="104" t="s">
        <v>289</v>
      </c>
      <c r="C146" s="105" t="s">
        <v>18</v>
      </c>
      <c r="D146" s="105"/>
      <c r="E146" s="107"/>
      <c r="F146" s="107"/>
      <c r="G146" s="107"/>
      <c r="H146" s="110"/>
    </row>
    <row r="147" spans="1:8" ht="36" x14ac:dyDescent="0.2">
      <c r="A147" s="103" t="s">
        <v>286</v>
      </c>
      <c r="B147" s="104" t="s">
        <v>290</v>
      </c>
      <c r="C147" s="105" t="s">
        <v>291</v>
      </c>
      <c r="D147" s="105"/>
      <c r="E147" s="107"/>
      <c r="F147" s="107"/>
      <c r="G147" s="107"/>
      <c r="H147" s="110"/>
    </row>
    <row r="148" spans="1:8" x14ac:dyDescent="0.2">
      <c r="A148" s="108"/>
      <c r="B148" s="109"/>
      <c r="C148" s="108"/>
      <c r="D148" s="108"/>
      <c r="E148" s="112"/>
      <c r="F148" s="112"/>
      <c r="G148" s="112"/>
      <c r="H148" s="108"/>
    </row>
    <row r="149" spans="1:8" x14ac:dyDescent="0.2">
      <c r="A149" s="101">
        <v>12</v>
      </c>
      <c r="B149" s="132" t="s">
        <v>292</v>
      </c>
      <c r="C149" s="133"/>
      <c r="D149" s="133"/>
      <c r="E149" s="133"/>
      <c r="F149" s="133"/>
      <c r="G149" s="133"/>
      <c r="H149" s="134"/>
    </row>
    <row r="150" spans="1:8" x14ac:dyDescent="0.2">
      <c r="A150" s="103" t="s">
        <v>31</v>
      </c>
      <c r="B150" s="104" t="s">
        <v>42</v>
      </c>
      <c r="C150" s="105" t="s">
        <v>15</v>
      </c>
      <c r="D150" s="105"/>
      <c r="E150" s="107"/>
      <c r="F150" s="107"/>
      <c r="G150" s="107"/>
      <c r="H150" s="103"/>
    </row>
    <row r="151" spans="1:8" x14ac:dyDescent="0.2">
      <c r="A151" s="103" t="s">
        <v>32</v>
      </c>
      <c r="B151" s="104" t="s">
        <v>44</v>
      </c>
      <c r="C151" s="105" t="s">
        <v>15</v>
      </c>
      <c r="D151" s="105"/>
      <c r="E151" s="107"/>
      <c r="F151" s="107"/>
      <c r="G151" s="107"/>
      <c r="H151" s="110"/>
    </row>
    <row r="152" spans="1:8" ht="24" x14ac:dyDescent="0.2">
      <c r="A152" s="103" t="s">
        <v>293</v>
      </c>
      <c r="B152" s="104" t="s">
        <v>294</v>
      </c>
      <c r="C152" s="105" t="s">
        <v>15</v>
      </c>
      <c r="D152" s="105"/>
      <c r="E152" s="107"/>
      <c r="F152" s="107"/>
      <c r="G152" s="107"/>
      <c r="H152" s="110"/>
    </row>
    <row r="153" spans="1:8" x14ac:dyDescent="0.2">
      <c r="A153" s="103" t="s">
        <v>295</v>
      </c>
      <c r="B153" s="104" t="s">
        <v>45</v>
      </c>
      <c r="C153" s="105" t="s">
        <v>15</v>
      </c>
      <c r="D153" s="105"/>
      <c r="E153" s="107"/>
      <c r="F153" s="107"/>
      <c r="G153" s="107"/>
      <c r="H153" s="110"/>
    </row>
    <row r="154" spans="1:8" ht="24" x14ac:dyDescent="0.2">
      <c r="A154" s="103" t="s">
        <v>296</v>
      </c>
      <c r="B154" s="104" t="s">
        <v>297</v>
      </c>
      <c r="C154" s="105" t="s">
        <v>15</v>
      </c>
      <c r="D154" s="105"/>
      <c r="E154" s="107"/>
      <c r="F154" s="107"/>
      <c r="G154" s="107"/>
      <c r="H154" s="110"/>
    </row>
    <row r="155" spans="1:8" ht="24" x14ac:dyDescent="0.2">
      <c r="A155" s="103" t="s">
        <v>298</v>
      </c>
      <c r="B155" s="104" t="s">
        <v>472</v>
      </c>
      <c r="C155" s="105" t="s">
        <v>15</v>
      </c>
      <c r="D155" s="105"/>
      <c r="E155" s="107"/>
      <c r="F155" s="107"/>
      <c r="G155" s="107"/>
      <c r="H155" s="110"/>
    </row>
    <row r="156" spans="1:8" ht="24" x14ac:dyDescent="0.2">
      <c r="A156" s="103" t="s">
        <v>473</v>
      </c>
      <c r="B156" s="104" t="s">
        <v>474</v>
      </c>
      <c r="C156" s="105" t="s">
        <v>15</v>
      </c>
      <c r="D156" s="105"/>
      <c r="E156" s="107"/>
      <c r="F156" s="107"/>
      <c r="G156" s="107"/>
      <c r="H156" s="110"/>
    </row>
    <row r="157" spans="1:8" x14ac:dyDescent="0.2">
      <c r="A157" s="108"/>
      <c r="B157" s="109"/>
      <c r="C157" s="108"/>
      <c r="D157" s="108"/>
      <c r="E157" s="112"/>
      <c r="F157" s="112"/>
      <c r="G157" s="112"/>
      <c r="H157" s="108"/>
    </row>
    <row r="158" spans="1:8" x14ac:dyDescent="0.2">
      <c r="A158" s="101">
        <v>13</v>
      </c>
      <c r="B158" s="132" t="s">
        <v>30</v>
      </c>
      <c r="C158" s="133"/>
      <c r="D158" s="133"/>
      <c r="E158" s="133"/>
      <c r="F158" s="133"/>
      <c r="G158" s="133"/>
      <c r="H158" s="134"/>
    </row>
    <row r="159" spans="1:8" ht="24" x14ac:dyDescent="0.2">
      <c r="A159" s="103" t="s">
        <v>299</v>
      </c>
      <c r="B159" s="104" t="s">
        <v>475</v>
      </c>
      <c r="C159" s="105" t="s">
        <v>15</v>
      </c>
      <c r="D159" s="105"/>
      <c r="E159" s="107"/>
      <c r="F159" s="107"/>
      <c r="G159" s="107"/>
      <c r="H159" s="110"/>
    </row>
    <row r="160" spans="1:8" ht="24" x14ac:dyDescent="0.2">
      <c r="A160" s="103" t="s">
        <v>300</v>
      </c>
      <c r="B160" s="104" t="s">
        <v>476</v>
      </c>
      <c r="C160" s="105" t="s">
        <v>477</v>
      </c>
      <c r="D160" s="105"/>
      <c r="E160" s="107"/>
      <c r="F160" s="107"/>
      <c r="G160" s="107"/>
      <c r="H160" s="110"/>
    </row>
    <row r="161" spans="1:8" x14ac:dyDescent="0.2">
      <c r="A161" s="108"/>
      <c r="B161" s="109"/>
      <c r="C161" s="108"/>
      <c r="D161" s="108"/>
      <c r="E161" s="112"/>
      <c r="F161" s="112"/>
      <c r="G161" s="112"/>
      <c r="H161" s="108"/>
    </row>
    <row r="162" spans="1:8" x14ac:dyDescent="0.2">
      <c r="A162" s="101">
        <v>14</v>
      </c>
      <c r="B162" s="132" t="s">
        <v>301</v>
      </c>
      <c r="C162" s="133"/>
      <c r="D162" s="133"/>
      <c r="E162" s="133"/>
      <c r="F162" s="133"/>
      <c r="G162" s="133"/>
      <c r="H162" s="134"/>
    </row>
    <row r="163" spans="1:8" ht="48" x14ac:dyDescent="0.2">
      <c r="A163" s="103" t="s">
        <v>33</v>
      </c>
      <c r="B163" s="104" t="s">
        <v>478</v>
      </c>
      <c r="C163" s="105" t="s">
        <v>302</v>
      </c>
      <c r="D163" s="105"/>
      <c r="E163" s="107"/>
      <c r="F163" s="107"/>
      <c r="G163" s="107"/>
      <c r="H163" s="110"/>
    </row>
    <row r="164" spans="1:8" ht="48" x14ac:dyDescent="0.2">
      <c r="A164" s="103" t="s">
        <v>34</v>
      </c>
      <c r="B164" s="104" t="s">
        <v>479</v>
      </c>
      <c r="C164" s="105" t="s">
        <v>302</v>
      </c>
      <c r="D164" s="105"/>
      <c r="E164" s="107"/>
      <c r="F164" s="107"/>
      <c r="G164" s="107"/>
      <c r="H164" s="110"/>
    </row>
    <row r="165" spans="1:8" ht="36" x14ac:dyDescent="0.2">
      <c r="A165" s="103" t="s">
        <v>35</v>
      </c>
      <c r="B165" s="104" t="s">
        <v>480</v>
      </c>
      <c r="C165" s="105" t="s">
        <v>15</v>
      </c>
      <c r="D165" s="105"/>
      <c r="E165" s="107"/>
      <c r="F165" s="107"/>
      <c r="G165" s="107"/>
      <c r="H165" s="110"/>
    </row>
    <row r="166" spans="1:8" s="66" customFormat="1" ht="36" x14ac:dyDescent="0.2">
      <c r="A166" s="103" t="s">
        <v>304</v>
      </c>
      <c r="B166" s="104" t="s">
        <v>303</v>
      </c>
      <c r="C166" s="105" t="s">
        <v>15</v>
      </c>
      <c r="D166" s="105"/>
      <c r="E166" s="107"/>
      <c r="F166" s="107"/>
      <c r="G166" s="107"/>
      <c r="H166" s="110"/>
    </row>
    <row r="167" spans="1:8" x14ac:dyDescent="0.2">
      <c r="A167" s="108"/>
      <c r="B167" s="109"/>
      <c r="C167" s="108"/>
      <c r="D167" s="108"/>
      <c r="E167" s="112"/>
      <c r="F167" s="112"/>
      <c r="G167" s="112"/>
      <c r="H167" s="108"/>
    </row>
    <row r="168" spans="1:8" x14ac:dyDescent="0.2">
      <c r="A168" s="101">
        <v>15</v>
      </c>
      <c r="B168" s="132" t="s">
        <v>46</v>
      </c>
      <c r="C168" s="133"/>
      <c r="D168" s="133"/>
      <c r="E168" s="133"/>
      <c r="F168" s="133"/>
      <c r="G168" s="133"/>
      <c r="H168" s="134"/>
    </row>
    <row r="169" spans="1:8" ht="120" x14ac:dyDescent="0.2">
      <c r="A169" s="103" t="s">
        <v>37</v>
      </c>
      <c r="B169" s="104" t="s">
        <v>481</v>
      </c>
      <c r="C169" s="105" t="s">
        <v>18</v>
      </c>
      <c r="D169" s="105"/>
      <c r="E169" s="107"/>
      <c r="F169" s="107"/>
      <c r="G169" s="107"/>
      <c r="H169" s="110"/>
    </row>
    <row r="170" spans="1:8" ht="120" x14ac:dyDescent="0.2">
      <c r="A170" s="103" t="s">
        <v>38</v>
      </c>
      <c r="B170" s="104" t="s">
        <v>482</v>
      </c>
      <c r="C170" s="105" t="s">
        <v>18</v>
      </c>
      <c r="D170" s="105"/>
      <c r="E170" s="107"/>
      <c r="F170" s="107"/>
      <c r="G170" s="107"/>
      <c r="H170" s="110"/>
    </row>
    <row r="171" spans="1:8" ht="48" x14ac:dyDescent="0.2">
      <c r="A171" s="103" t="s">
        <v>82</v>
      </c>
      <c r="B171" s="104" t="s">
        <v>305</v>
      </c>
      <c r="C171" s="105" t="s">
        <v>18</v>
      </c>
      <c r="D171" s="105"/>
      <c r="E171" s="116"/>
      <c r="F171" s="116"/>
      <c r="G171" s="107"/>
      <c r="H171" s="106"/>
    </row>
    <row r="172" spans="1:8" ht="60" x14ac:dyDescent="0.2">
      <c r="A172" s="103" t="s">
        <v>83</v>
      </c>
      <c r="B172" s="104" t="s">
        <v>483</v>
      </c>
      <c r="C172" s="105" t="s">
        <v>18</v>
      </c>
      <c r="D172" s="105"/>
      <c r="E172" s="116"/>
      <c r="F172" s="116"/>
      <c r="G172" s="107"/>
      <c r="H172" s="110"/>
    </row>
    <row r="173" spans="1:8" s="66" customFormat="1" ht="60" x14ac:dyDescent="0.2">
      <c r="A173" s="103" t="s">
        <v>84</v>
      </c>
      <c r="B173" s="104" t="s">
        <v>484</v>
      </c>
      <c r="C173" s="105" t="s">
        <v>18</v>
      </c>
      <c r="D173" s="105"/>
      <c r="E173" s="116"/>
      <c r="F173" s="116"/>
      <c r="G173" s="107"/>
      <c r="H173" s="110"/>
    </row>
    <row r="174" spans="1:8" ht="84" x14ac:dyDescent="0.2">
      <c r="A174" s="103" t="s">
        <v>85</v>
      </c>
      <c r="B174" s="104" t="s">
        <v>485</v>
      </c>
      <c r="C174" s="105" t="s">
        <v>18</v>
      </c>
      <c r="D174" s="105"/>
      <c r="E174" s="116"/>
      <c r="F174" s="116"/>
      <c r="G174" s="107"/>
      <c r="H174" s="110"/>
    </row>
    <row r="175" spans="1:8" ht="60" x14ac:dyDescent="0.2">
      <c r="A175" s="103" t="s">
        <v>306</v>
      </c>
      <c r="B175" s="104" t="s">
        <v>307</v>
      </c>
      <c r="C175" s="105" t="s">
        <v>18</v>
      </c>
      <c r="D175" s="105"/>
      <c r="E175" s="107"/>
      <c r="F175" s="107"/>
      <c r="G175" s="107"/>
      <c r="H175" s="110"/>
    </row>
    <row r="176" spans="1:8" x14ac:dyDescent="0.2">
      <c r="A176" s="108"/>
      <c r="B176" s="109"/>
      <c r="C176" s="108"/>
      <c r="D176" s="108"/>
      <c r="E176" s="112"/>
      <c r="F176" s="112"/>
      <c r="G176" s="112"/>
      <c r="H176" s="108"/>
    </row>
    <row r="177" spans="1:8" s="66" customFormat="1" ht="12.75" x14ac:dyDescent="0.2">
      <c r="A177" s="101">
        <v>16</v>
      </c>
      <c r="B177" s="132" t="s">
        <v>54</v>
      </c>
      <c r="C177" s="133"/>
      <c r="D177" s="133"/>
      <c r="E177" s="133"/>
      <c r="F177" s="133"/>
      <c r="G177" s="133"/>
      <c r="H177" s="134"/>
    </row>
    <row r="178" spans="1:8" ht="72" x14ac:dyDescent="0.2">
      <c r="A178" s="103" t="s">
        <v>39</v>
      </c>
      <c r="B178" s="104" t="s">
        <v>486</v>
      </c>
      <c r="C178" s="105" t="s">
        <v>308</v>
      </c>
      <c r="D178" s="105"/>
      <c r="E178" s="107"/>
      <c r="F178" s="107"/>
      <c r="G178" s="107"/>
      <c r="H178" s="103"/>
    </row>
    <row r="179" spans="1:8" ht="60" x14ac:dyDescent="0.2">
      <c r="A179" s="103" t="s">
        <v>40</v>
      </c>
      <c r="B179" s="104" t="s">
        <v>487</v>
      </c>
      <c r="C179" s="105" t="s">
        <v>308</v>
      </c>
      <c r="D179" s="105"/>
      <c r="E179" s="107"/>
      <c r="F179" s="107"/>
      <c r="G179" s="107"/>
      <c r="H179" s="103"/>
    </row>
    <row r="180" spans="1:8" ht="48" x14ac:dyDescent="0.2">
      <c r="A180" s="103" t="s">
        <v>41</v>
      </c>
      <c r="B180" s="104" t="s">
        <v>488</v>
      </c>
      <c r="C180" s="105" t="s">
        <v>308</v>
      </c>
      <c r="D180" s="105"/>
      <c r="E180" s="107"/>
      <c r="F180" s="107"/>
      <c r="G180" s="107"/>
      <c r="H180" s="110"/>
    </row>
    <row r="181" spans="1:8" ht="24" x14ac:dyDescent="0.2">
      <c r="A181" s="103" t="s">
        <v>43</v>
      </c>
      <c r="B181" s="104" t="s">
        <v>309</v>
      </c>
      <c r="C181" s="105" t="s">
        <v>308</v>
      </c>
      <c r="D181" s="105"/>
      <c r="E181" s="107"/>
      <c r="F181" s="107"/>
      <c r="G181" s="107"/>
      <c r="H181" s="110"/>
    </row>
    <row r="182" spans="1:8" s="66" customFormat="1" ht="12.75" customHeight="1" x14ac:dyDescent="0.2">
      <c r="A182" s="108"/>
      <c r="B182" s="109"/>
      <c r="C182" s="108"/>
      <c r="D182" s="108"/>
      <c r="E182" s="112"/>
      <c r="F182" s="112"/>
      <c r="G182" s="112"/>
      <c r="H182" s="108"/>
    </row>
    <row r="183" spans="1:8" s="65" customFormat="1" ht="12.75" x14ac:dyDescent="0.2">
      <c r="A183" s="101">
        <v>17</v>
      </c>
      <c r="B183" s="132" t="s">
        <v>489</v>
      </c>
      <c r="C183" s="133"/>
      <c r="D183" s="133"/>
      <c r="E183" s="133"/>
      <c r="F183" s="133"/>
      <c r="G183" s="133"/>
      <c r="H183" s="134"/>
    </row>
    <row r="184" spans="1:8" s="65" customFormat="1" ht="48" x14ac:dyDescent="0.2">
      <c r="A184" s="103" t="s">
        <v>47</v>
      </c>
      <c r="B184" s="104" t="s">
        <v>490</v>
      </c>
      <c r="C184" s="105" t="s">
        <v>308</v>
      </c>
      <c r="D184" s="105"/>
      <c r="E184" s="107"/>
      <c r="F184" s="107"/>
      <c r="G184" s="107"/>
      <c r="H184" s="104"/>
    </row>
    <row r="185" spans="1:8" s="65" customFormat="1" ht="48" x14ac:dyDescent="0.2">
      <c r="A185" s="103" t="s">
        <v>48</v>
      </c>
      <c r="B185" s="104" t="s">
        <v>491</v>
      </c>
      <c r="C185" s="105" t="s">
        <v>308</v>
      </c>
      <c r="D185" s="105"/>
      <c r="E185" s="107"/>
      <c r="F185" s="107"/>
      <c r="G185" s="107"/>
      <c r="H185" s="104"/>
    </row>
    <row r="186" spans="1:8" s="65" customFormat="1" ht="36" x14ac:dyDescent="0.2">
      <c r="A186" s="103" t="s">
        <v>49</v>
      </c>
      <c r="B186" s="104" t="s">
        <v>310</v>
      </c>
      <c r="C186" s="105" t="s">
        <v>308</v>
      </c>
      <c r="D186" s="105"/>
      <c r="E186" s="107"/>
      <c r="F186" s="107"/>
      <c r="G186" s="107"/>
      <c r="H186" s="104"/>
    </row>
    <row r="187" spans="1:8" s="65" customFormat="1" ht="24" x14ac:dyDescent="0.2">
      <c r="A187" s="103" t="s">
        <v>50</v>
      </c>
      <c r="B187" s="104" t="s">
        <v>311</v>
      </c>
      <c r="C187" s="105" t="s">
        <v>308</v>
      </c>
      <c r="D187" s="105"/>
      <c r="E187" s="107"/>
      <c r="F187" s="107"/>
      <c r="G187" s="107"/>
      <c r="H187" s="104"/>
    </row>
    <row r="188" spans="1:8" s="65" customFormat="1" ht="12.75" x14ac:dyDescent="0.2">
      <c r="A188" s="108"/>
      <c r="B188" s="109"/>
      <c r="C188" s="108"/>
      <c r="D188" s="108"/>
      <c r="E188" s="112"/>
      <c r="F188" s="112"/>
      <c r="G188" s="112"/>
      <c r="H188" s="108"/>
    </row>
    <row r="189" spans="1:8" s="65" customFormat="1" ht="12.75" x14ac:dyDescent="0.2">
      <c r="A189" s="101">
        <v>18</v>
      </c>
      <c r="B189" s="132" t="s">
        <v>312</v>
      </c>
      <c r="C189" s="133"/>
      <c r="D189" s="133"/>
      <c r="E189" s="133"/>
      <c r="F189" s="133"/>
      <c r="G189" s="133"/>
      <c r="H189" s="134"/>
    </row>
    <row r="190" spans="1:8" s="65" customFormat="1" ht="60" x14ac:dyDescent="0.2">
      <c r="A190" s="103" t="s">
        <v>51</v>
      </c>
      <c r="B190" s="104" t="s">
        <v>492</v>
      </c>
      <c r="C190" s="105" t="s">
        <v>493</v>
      </c>
      <c r="D190" s="105"/>
      <c r="E190" s="111"/>
      <c r="F190" s="111"/>
      <c r="G190" s="111"/>
      <c r="H190" s="117"/>
    </row>
    <row r="191" spans="1:8" s="66" customFormat="1" ht="48" x14ac:dyDescent="0.2">
      <c r="A191" s="103" t="s">
        <v>52</v>
      </c>
      <c r="B191" s="104" t="s">
        <v>494</v>
      </c>
      <c r="C191" s="105" t="s">
        <v>493</v>
      </c>
      <c r="D191" s="105"/>
      <c r="E191" s="111"/>
      <c r="F191" s="111"/>
      <c r="G191" s="111"/>
      <c r="H191" s="117"/>
    </row>
    <row r="192" spans="1:8" ht="24" x14ac:dyDescent="0.2">
      <c r="A192" s="103" t="s">
        <v>52</v>
      </c>
      <c r="B192" s="104" t="s">
        <v>313</v>
      </c>
      <c r="C192" s="105" t="s">
        <v>493</v>
      </c>
      <c r="D192" s="105"/>
      <c r="E192" s="111"/>
      <c r="F192" s="111"/>
      <c r="G192" s="111"/>
      <c r="H192" s="117"/>
    </row>
    <row r="193" spans="1:8" ht="24" x14ac:dyDescent="0.2">
      <c r="A193" s="103" t="s">
        <v>53</v>
      </c>
      <c r="B193" s="104" t="s">
        <v>314</v>
      </c>
      <c r="C193" s="105" t="s">
        <v>14</v>
      </c>
      <c r="D193" s="105"/>
      <c r="E193" s="107"/>
      <c r="F193" s="107"/>
      <c r="G193" s="107"/>
      <c r="H193" s="104"/>
    </row>
    <row r="194" spans="1:8" ht="24" x14ac:dyDescent="0.2">
      <c r="A194" s="103" t="s">
        <v>315</v>
      </c>
      <c r="B194" s="104" t="s">
        <v>316</v>
      </c>
      <c r="C194" s="105" t="s">
        <v>14</v>
      </c>
      <c r="D194" s="105"/>
      <c r="E194" s="107"/>
      <c r="F194" s="107"/>
      <c r="G194" s="107"/>
      <c r="H194" s="104"/>
    </row>
    <row r="195" spans="1:8" ht="24" x14ac:dyDescent="0.2">
      <c r="A195" s="103" t="s">
        <v>317</v>
      </c>
      <c r="B195" s="104" t="s">
        <v>318</v>
      </c>
      <c r="C195" s="105" t="s">
        <v>14</v>
      </c>
      <c r="D195" s="105"/>
      <c r="E195" s="107"/>
      <c r="F195" s="107"/>
      <c r="G195" s="107"/>
      <c r="H195" s="104"/>
    </row>
    <row r="196" spans="1:8" ht="24" x14ac:dyDescent="0.2">
      <c r="A196" s="103" t="s">
        <v>319</v>
      </c>
      <c r="B196" s="104" t="s">
        <v>320</v>
      </c>
      <c r="C196" s="105" t="s">
        <v>14</v>
      </c>
      <c r="D196" s="105"/>
      <c r="E196" s="107"/>
      <c r="F196" s="107"/>
      <c r="G196" s="107"/>
      <c r="H196" s="104"/>
    </row>
    <row r="197" spans="1:8" s="66" customFormat="1" ht="24" x14ac:dyDescent="0.2">
      <c r="A197" s="103" t="s">
        <v>321</v>
      </c>
      <c r="B197" s="104" t="s">
        <v>322</v>
      </c>
      <c r="C197" s="105" t="s">
        <v>14</v>
      </c>
      <c r="D197" s="105"/>
      <c r="E197" s="107"/>
      <c r="F197" s="107"/>
      <c r="G197" s="107"/>
      <c r="H197" s="110"/>
    </row>
    <row r="198" spans="1:8" x14ac:dyDescent="0.2">
      <c r="A198" s="108"/>
      <c r="B198" s="109"/>
      <c r="C198" s="108"/>
      <c r="D198" s="108"/>
      <c r="E198" s="112"/>
      <c r="F198" s="112"/>
      <c r="G198" s="112"/>
      <c r="H198" s="108"/>
    </row>
    <row r="199" spans="1:8" x14ac:dyDescent="0.2">
      <c r="A199" s="101">
        <v>19</v>
      </c>
      <c r="B199" s="132" t="s">
        <v>495</v>
      </c>
      <c r="C199" s="133"/>
      <c r="D199" s="133"/>
      <c r="E199" s="133"/>
      <c r="F199" s="133"/>
      <c r="G199" s="133"/>
      <c r="H199" s="134"/>
    </row>
    <row r="200" spans="1:8" ht="24" x14ac:dyDescent="0.2">
      <c r="A200" s="103" t="s">
        <v>55</v>
      </c>
      <c r="B200" s="104" t="s">
        <v>496</v>
      </c>
      <c r="C200" s="105" t="s">
        <v>323</v>
      </c>
      <c r="D200" s="105"/>
      <c r="E200" s="107"/>
      <c r="F200" s="107"/>
      <c r="G200" s="107"/>
      <c r="H200" s="110"/>
    </row>
    <row r="201" spans="1:8" ht="24" x14ac:dyDescent="0.2">
      <c r="A201" s="103" t="s">
        <v>56</v>
      </c>
      <c r="B201" s="104" t="s">
        <v>497</v>
      </c>
      <c r="C201" s="105" t="s">
        <v>323</v>
      </c>
      <c r="D201" s="105"/>
      <c r="E201" s="107"/>
      <c r="F201" s="107"/>
      <c r="G201" s="107"/>
      <c r="H201" s="110"/>
    </row>
    <row r="202" spans="1:8" ht="24" x14ac:dyDescent="0.2">
      <c r="A202" s="103" t="s">
        <v>86</v>
      </c>
      <c r="B202" s="104" t="s">
        <v>498</v>
      </c>
      <c r="C202" s="105" t="s">
        <v>323</v>
      </c>
      <c r="D202" s="105"/>
      <c r="E202" s="107"/>
      <c r="F202" s="107"/>
      <c r="G202" s="107"/>
      <c r="H202" s="110"/>
    </row>
    <row r="203" spans="1:8" ht="36" x14ac:dyDescent="0.2">
      <c r="A203" s="103" t="s">
        <v>324</v>
      </c>
      <c r="B203" s="104" t="s">
        <v>499</v>
      </c>
      <c r="C203" s="105" t="s">
        <v>323</v>
      </c>
      <c r="D203" s="105"/>
      <c r="E203" s="107"/>
      <c r="F203" s="107"/>
      <c r="G203" s="107"/>
      <c r="H203" s="110"/>
    </row>
    <row r="204" spans="1:8" ht="24" x14ac:dyDescent="0.2">
      <c r="A204" s="103" t="s">
        <v>325</v>
      </c>
      <c r="B204" s="104" t="s">
        <v>500</v>
      </c>
      <c r="C204" s="105" t="s">
        <v>323</v>
      </c>
      <c r="D204" s="105"/>
      <c r="E204" s="107"/>
      <c r="F204" s="107"/>
      <c r="G204" s="107"/>
      <c r="H204" s="106"/>
    </row>
    <row r="205" spans="1:8" x14ac:dyDescent="0.2">
      <c r="A205" s="108"/>
      <c r="B205" s="109"/>
      <c r="C205" s="108"/>
      <c r="D205" s="108"/>
      <c r="E205" s="112"/>
      <c r="F205" s="112"/>
      <c r="G205" s="112"/>
      <c r="H205" s="108"/>
    </row>
    <row r="206" spans="1:8" x14ac:dyDescent="0.2">
      <c r="A206" s="101">
        <v>20</v>
      </c>
      <c r="B206" s="132" t="s">
        <v>326</v>
      </c>
      <c r="C206" s="133"/>
      <c r="D206" s="133"/>
      <c r="E206" s="133"/>
      <c r="F206" s="133"/>
      <c r="G206" s="133"/>
      <c r="H206" s="134"/>
    </row>
    <row r="207" spans="1:8" ht="84" x14ac:dyDescent="0.2">
      <c r="A207" s="103" t="s">
        <v>57</v>
      </c>
      <c r="B207" s="104" t="s">
        <v>501</v>
      </c>
      <c r="C207" s="105" t="s">
        <v>291</v>
      </c>
      <c r="D207" s="105"/>
      <c r="E207" s="107"/>
      <c r="F207" s="107"/>
      <c r="G207" s="107"/>
      <c r="H207" s="110"/>
    </row>
    <row r="208" spans="1:8" s="66" customFormat="1" ht="84" x14ac:dyDescent="0.2">
      <c r="A208" s="103" t="s">
        <v>58</v>
      </c>
      <c r="B208" s="104" t="s">
        <v>502</v>
      </c>
      <c r="C208" s="105" t="s">
        <v>291</v>
      </c>
      <c r="D208" s="105"/>
      <c r="E208" s="107"/>
      <c r="F208" s="107"/>
      <c r="G208" s="107"/>
      <c r="H208" s="110"/>
    </row>
    <row r="209" spans="1:8" ht="36" x14ac:dyDescent="0.2">
      <c r="A209" s="103" t="s">
        <v>87</v>
      </c>
      <c r="B209" s="104" t="s">
        <v>503</v>
      </c>
      <c r="C209" s="105" t="s">
        <v>308</v>
      </c>
      <c r="D209" s="105"/>
      <c r="E209" s="107"/>
      <c r="F209" s="107"/>
      <c r="G209" s="107"/>
      <c r="H209" s="110"/>
    </row>
    <row r="210" spans="1:8" ht="48" x14ac:dyDescent="0.2">
      <c r="A210" s="103" t="s">
        <v>504</v>
      </c>
      <c r="B210" s="104" t="s">
        <v>505</v>
      </c>
      <c r="C210" s="105" t="s">
        <v>308</v>
      </c>
      <c r="D210" s="105"/>
      <c r="E210" s="107"/>
      <c r="F210" s="107"/>
      <c r="G210" s="107"/>
      <c r="H210" s="110"/>
    </row>
    <row r="211" spans="1:8" ht="48" x14ac:dyDescent="0.2">
      <c r="A211" s="103" t="s">
        <v>506</v>
      </c>
      <c r="B211" s="104" t="s">
        <v>507</v>
      </c>
      <c r="C211" s="105" t="s">
        <v>308</v>
      </c>
      <c r="D211" s="105"/>
      <c r="E211" s="107"/>
      <c r="F211" s="107"/>
      <c r="G211" s="107"/>
      <c r="H211" s="110"/>
    </row>
    <row r="212" spans="1:8" x14ac:dyDescent="0.2">
      <c r="A212" s="108"/>
      <c r="B212" s="109"/>
      <c r="C212" s="108"/>
      <c r="D212" s="108"/>
      <c r="E212" s="112"/>
      <c r="F212" s="112"/>
      <c r="G212" s="112"/>
      <c r="H212" s="108"/>
    </row>
    <row r="213" spans="1:8" x14ac:dyDescent="0.2">
      <c r="A213" s="101">
        <v>21</v>
      </c>
      <c r="B213" s="132" t="s">
        <v>508</v>
      </c>
      <c r="C213" s="133"/>
      <c r="D213" s="133"/>
      <c r="E213" s="133"/>
      <c r="F213" s="133"/>
      <c r="G213" s="133"/>
      <c r="H213" s="134"/>
    </row>
    <row r="214" spans="1:8" ht="96" x14ac:dyDescent="0.2">
      <c r="A214" s="103" t="s">
        <v>59</v>
      </c>
      <c r="B214" s="104" t="s">
        <v>509</v>
      </c>
      <c r="C214" s="105" t="s">
        <v>323</v>
      </c>
      <c r="D214" s="105"/>
      <c r="E214" s="107"/>
      <c r="F214" s="107"/>
      <c r="G214" s="107"/>
      <c r="H214" s="104"/>
    </row>
    <row r="215" spans="1:8" ht="84" x14ac:dyDescent="0.2">
      <c r="A215" s="103" t="s">
        <v>60</v>
      </c>
      <c r="B215" s="104" t="s">
        <v>510</v>
      </c>
      <c r="C215" s="105" t="s">
        <v>323</v>
      </c>
      <c r="D215" s="105"/>
      <c r="E215" s="107"/>
      <c r="F215" s="107"/>
      <c r="G215" s="107"/>
      <c r="H215" s="104"/>
    </row>
    <row r="216" spans="1:8" x14ac:dyDescent="0.2">
      <c r="A216" s="101"/>
      <c r="B216" s="129" t="s">
        <v>511</v>
      </c>
      <c r="C216" s="130"/>
      <c r="D216" s="130"/>
      <c r="E216" s="130"/>
      <c r="F216" s="130"/>
      <c r="G216" s="130"/>
      <c r="H216" s="131"/>
    </row>
    <row r="217" spans="1:8" s="66" customFormat="1" ht="44.25" customHeight="1" x14ac:dyDescent="0.2">
      <c r="A217" s="103" t="s">
        <v>89</v>
      </c>
      <c r="B217" s="104" t="s">
        <v>91</v>
      </c>
      <c r="C217" s="105" t="s">
        <v>323</v>
      </c>
      <c r="D217" s="105"/>
      <c r="E217" s="107"/>
      <c r="F217" s="107"/>
      <c r="G217" s="107"/>
      <c r="H217" s="104"/>
    </row>
    <row r="218" spans="1:8" ht="36" x14ac:dyDescent="0.2">
      <c r="A218" s="103" t="s">
        <v>90</v>
      </c>
      <c r="B218" s="104" t="s">
        <v>512</v>
      </c>
      <c r="C218" s="105" t="s">
        <v>323</v>
      </c>
      <c r="D218" s="105"/>
      <c r="E218" s="107"/>
      <c r="F218" s="107"/>
      <c r="G218" s="107"/>
      <c r="H218" s="104"/>
    </row>
    <row r="219" spans="1:8" x14ac:dyDescent="0.2">
      <c r="A219" s="118"/>
      <c r="B219" s="129" t="s">
        <v>513</v>
      </c>
      <c r="C219" s="130"/>
      <c r="D219" s="130"/>
      <c r="E219" s="130"/>
      <c r="F219" s="130"/>
      <c r="G219" s="130"/>
      <c r="H219" s="131"/>
    </row>
    <row r="220" spans="1:8" x14ac:dyDescent="0.2">
      <c r="A220" s="103" t="s">
        <v>327</v>
      </c>
      <c r="B220" s="104" t="s">
        <v>328</v>
      </c>
      <c r="C220" s="105" t="s">
        <v>329</v>
      </c>
      <c r="D220" s="105"/>
      <c r="E220" s="107"/>
      <c r="F220" s="107"/>
      <c r="G220" s="107"/>
      <c r="H220" s="103"/>
    </row>
    <row r="221" spans="1:8" x14ac:dyDescent="0.2">
      <c r="A221" s="108"/>
      <c r="B221" s="109"/>
      <c r="C221" s="108"/>
      <c r="D221" s="108"/>
      <c r="E221" s="112"/>
      <c r="F221" s="112"/>
      <c r="G221" s="112"/>
      <c r="H221" s="108"/>
    </row>
    <row r="222" spans="1:8" x14ac:dyDescent="0.2">
      <c r="A222" s="101">
        <v>23</v>
      </c>
      <c r="B222" s="132" t="s">
        <v>330</v>
      </c>
      <c r="C222" s="133"/>
      <c r="D222" s="133"/>
      <c r="E222" s="133"/>
      <c r="F222" s="133"/>
      <c r="G222" s="133"/>
      <c r="H222" s="134"/>
    </row>
    <row r="223" spans="1:8" x14ac:dyDescent="0.2">
      <c r="A223" s="103" t="s">
        <v>61</v>
      </c>
      <c r="B223" s="104" t="s">
        <v>331</v>
      </c>
      <c r="C223" s="105" t="s">
        <v>332</v>
      </c>
      <c r="D223" s="105"/>
      <c r="E223" s="111"/>
      <c r="F223" s="111"/>
      <c r="G223" s="111"/>
      <c r="H223" s="103"/>
    </row>
    <row r="224" spans="1:8" x14ac:dyDescent="0.2">
      <c r="A224" s="108"/>
      <c r="B224" s="109"/>
      <c r="C224" s="108"/>
      <c r="D224" s="108"/>
      <c r="E224" s="112"/>
      <c r="F224" s="112"/>
      <c r="G224" s="112"/>
      <c r="H224" s="108"/>
    </row>
    <row r="225" spans="1:8" s="66" customFormat="1" ht="14.45" customHeight="1" x14ac:dyDescent="0.2">
      <c r="A225" s="132" t="s">
        <v>109</v>
      </c>
      <c r="B225" s="134"/>
      <c r="C225" s="102"/>
      <c r="D225" s="102"/>
      <c r="E225" s="113"/>
      <c r="F225" s="113"/>
      <c r="G225" s="113"/>
      <c r="H225" s="102"/>
    </row>
    <row r="226" spans="1:8" ht="15" customHeight="1" x14ac:dyDescent="0.2"/>
    <row r="228" spans="1:8" x14ac:dyDescent="0.2">
      <c r="A228" s="66"/>
      <c r="B228" s="66"/>
      <c r="C228" s="66"/>
      <c r="D228" s="66"/>
      <c r="E228" s="66"/>
      <c r="F228" s="66"/>
      <c r="G228" s="66"/>
      <c r="H228" s="66"/>
    </row>
    <row r="229" spans="1:8" s="66" customFormat="1" ht="14.45" customHeight="1" x14ac:dyDescent="0.2">
      <c r="A229" s="67"/>
      <c r="B229" s="67"/>
      <c r="C229" s="67"/>
      <c r="D229" s="67"/>
      <c r="E229" s="67"/>
      <c r="F229" s="67"/>
      <c r="G229" s="67"/>
      <c r="H229" s="67"/>
    </row>
    <row r="230" spans="1:8" ht="52.9" customHeight="1" x14ac:dyDescent="0.2"/>
    <row r="235" spans="1:8" x14ac:dyDescent="0.2">
      <c r="A235" s="66"/>
      <c r="B235" s="66"/>
      <c r="C235" s="66"/>
      <c r="D235" s="66"/>
      <c r="E235" s="66"/>
      <c r="F235" s="66"/>
      <c r="G235" s="66"/>
      <c r="H235" s="66"/>
    </row>
    <row r="236" spans="1:8" s="66" customFormat="1" ht="14.45" customHeight="1" x14ac:dyDescent="0.2">
      <c r="A236" s="67"/>
      <c r="B236" s="67"/>
      <c r="C236" s="67"/>
      <c r="D236" s="67"/>
      <c r="E236" s="67"/>
      <c r="F236" s="67"/>
      <c r="G236" s="67"/>
      <c r="H236" s="67"/>
    </row>
    <row r="237" spans="1:8" ht="72" customHeight="1" x14ac:dyDescent="0.2"/>
    <row r="239" spans="1:8" ht="24" customHeight="1" x14ac:dyDescent="0.2"/>
    <row r="242" spans="1:8" ht="49.9" customHeight="1" x14ac:dyDescent="0.2"/>
    <row r="244" spans="1:8" x14ac:dyDescent="0.2">
      <c r="A244" s="66"/>
      <c r="B244" s="66"/>
      <c r="C244" s="66"/>
      <c r="D244" s="66"/>
      <c r="E244" s="66"/>
      <c r="F244" s="66"/>
      <c r="G244" s="66"/>
      <c r="H244" s="66"/>
    </row>
    <row r="245" spans="1:8" s="66" customFormat="1" ht="14.45" customHeight="1" x14ac:dyDescent="0.2">
      <c r="A245" s="67"/>
      <c r="B245" s="67"/>
      <c r="C245" s="67"/>
      <c r="D245" s="67"/>
      <c r="E245" s="67"/>
      <c r="F245" s="67"/>
      <c r="G245" s="67"/>
      <c r="H245" s="67"/>
    </row>
    <row r="246" spans="1:8" ht="39.6" customHeight="1" x14ac:dyDescent="0.2"/>
    <row r="247" spans="1:8" ht="18.600000000000001" customHeight="1" x14ac:dyDescent="0.2">
      <c r="A247" s="66"/>
      <c r="B247" s="66"/>
      <c r="C247" s="66"/>
      <c r="D247" s="66"/>
      <c r="E247" s="66"/>
      <c r="F247" s="66"/>
      <c r="G247" s="66"/>
      <c r="H247" s="66"/>
    </row>
    <row r="248" spans="1:8" s="66" customFormat="1" ht="14.45" customHeight="1" x14ac:dyDescent="0.2"/>
    <row r="249" spans="1:8" s="66" customFormat="1" ht="14.45" customHeight="1" x14ac:dyDescent="0.2">
      <c r="A249" s="67"/>
      <c r="B249" s="67"/>
      <c r="C249" s="67"/>
      <c r="D249" s="67"/>
      <c r="E249" s="67"/>
      <c r="F249" s="67"/>
      <c r="G249" s="67"/>
      <c r="H249" s="67"/>
    </row>
  </sheetData>
  <mergeCells count="28">
    <mergeCell ref="B213:H213"/>
    <mergeCell ref="B216:H216"/>
    <mergeCell ref="B177:H177"/>
    <mergeCell ref="B183:H183"/>
    <mergeCell ref="B189:H189"/>
    <mergeCell ref="B199:H199"/>
    <mergeCell ref="B206:H206"/>
    <mergeCell ref="B130:H130"/>
    <mergeCell ref="B149:H149"/>
    <mergeCell ref="B158:H158"/>
    <mergeCell ref="B162:H162"/>
    <mergeCell ref="B168:H168"/>
    <mergeCell ref="B219:H219"/>
    <mergeCell ref="B222:H222"/>
    <mergeCell ref="A225:B225"/>
    <mergeCell ref="A1:H1"/>
    <mergeCell ref="B3:H3"/>
    <mergeCell ref="B11:H11"/>
    <mergeCell ref="B19:H19"/>
    <mergeCell ref="B30:H30"/>
    <mergeCell ref="B45:H45"/>
    <mergeCell ref="B55:H55"/>
    <mergeCell ref="B70:H70"/>
    <mergeCell ref="B78:H78"/>
    <mergeCell ref="B85:H85"/>
    <mergeCell ref="B91:H91"/>
    <mergeCell ref="B102:H102"/>
    <mergeCell ref="B108:H108"/>
  </mergeCells>
  <phoneticPr fontId="2" type="noConversion"/>
  <printOptions horizontalCentered="1"/>
  <pageMargins left="0.70866141732283472" right="0.70866141732283472" top="0.74803149606299213" bottom="0.74803149606299213" header="0.31496062992125984" footer="0.31496062992125984"/>
  <pageSetup paperSize="9" orientation="portrait"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29"/>
  <sheetViews>
    <sheetView workbookViewId="0">
      <selection activeCell="A15" sqref="A15:H15"/>
    </sheetView>
  </sheetViews>
  <sheetFormatPr defaultColWidth="9.140625" defaultRowHeight="15.75" x14ac:dyDescent="0.25"/>
  <cols>
    <col min="1" max="1" width="5" style="68" customWidth="1"/>
    <col min="2" max="2" width="32" style="68" customWidth="1"/>
    <col min="3" max="3" width="10.5703125" style="68" customWidth="1"/>
    <col min="4" max="4" width="11.85546875" style="83" bestFit="1" customWidth="1"/>
    <col min="5" max="5" width="17.42578125" style="83" bestFit="1" customWidth="1"/>
    <col min="6" max="7" width="9.140625" style="83" customWidth="1"/>
    <col min="8" max="8" width="11.42578125" style="83" customWidth="1"/>
    <col min="9" max="9" width="13.42578125" style="79" customWidth="1"/>
    <col min="10" max="16384" width="9.140625" style="68"/>
  </cols>
  <sheetData>
    <row r="1" spans="1:1017 1025:2041 2049:3065 3073:4089 4097:5113 5121:6137 6145:7161 7169:8185 8193:9209 9217:10233 10241:11257 11265:12281 12289:13305 13313:14329 14337:15353 15361:16377" ht="22.9" customHeight="1" x14ac:dyDescent="0.2">
      <c r="A1" s="125" t="s">
        <v>376</v>
      </c>
      <c r="B1" s="125"/>
      <c r="C1" s="125"/>
      <c r="D1" s="125"/>
      <c r="E1" s="125"/>
      <c r="F1" s="125"/>
      <c r="G1" s="125"/>
      <c r="H1" s="125"/>
      <c r="I1" s="125"/>
    </row>
    <row r="2" spans="1:1017 1025:2041 2049:3065 3073:4089 4097:5113 5121:6137 6145:7161 7169:8185 8193:9209 9217:10233 10241:11257 11265:12281 12289:13305 13313:14329 14337:15353 15361:16377" ht="27.6" customHeight="1" x14ac:dyDescent="0.2">
      <c r="A2" s="140" t="s">
        <v>1</v>
      </c>
      <c r="B2" s="70" t="s">
        <v>62</v>
      </c>
      <c r="C2" s="141" t="s">
        <v>402</v>
      </c>
      <c r="D2" s="139" t="s">
        <v>64</v>
      </c>
      <c r="E2" s="139" t="s">
        <v>65</v>
      </c>
      <c r="F2" s="139" t="s">
        <v>66</v>
      </c>
      <c r="G2" s="139" t="s">
        <v>4</v>
      </c>
      <c r="H2" s="139" t="s">
        <v>5</v>
      </c>
      <c r="I2" s="139" t="s">
        <v>94</v>
      </c>
    </row>
    <row r="3" spans="1:1017 1025:2041 2049:3065 3073:4089 4097:5113 5121:6137 6145:7161 7169:8185 8193:9209 9217:10233 10241:11257 11265:12281 12289:13305 13313:14329 14337:15353 15361:16377" ht="27.6" customHeight="1" x14ac:dyDescent="0.2">
      <c r="A3" s="140"/>
      <c r="B3" s="70" t="s">
        <v>63</v>
      </c>
      <c r="C3" s="142"/>
      <c r="D3" s="139"/>
      <c r="E3" s="139"/>
      <c r="F3" s="139"/>
      <c r="G3" s="139"/>
      <c r="H3" s="139"/>
      <c r="I3" s="139"/>
    </row>
    <row r="4" spans="1:1017 1025:2041 2049:3065 3073:4089 4097:5113 5121:6137 6145:7161 7169:8185 8193:9209 9217:10233 10241:11257 11265:12281 12289:13305 13313:14329 14337:15353 15361:16377" ht="27.6" customHeight="1" x14ac:dyDescent="0.2">
      <c r="A4" s="74"/>
      <c r="B4" s="74"/>
      <c r="C4" s="74"/>
      <c r="D4" s="75"/>
      <c r="E4" s="75"/>
      <c r="F4" s="75">
        <f>D4*E4</f>
        <v>0</v>
      </c>
      <c r="G4" s="75">
        <f t="shared" ref="G4:G6" si="0">F4*0.24</f>
        <v>0</v>
      </c>
      <c r="H4" s="75">
        <f>F4+G4</f>
        <v>0</v>
      </c>
      <c r="I4" s="75"/>
    </row>
    <row r="5" spans="1:1017 1025:2041 2049:3065 3073:4089 4097:5113 5121:6137 6145:7161 7169:8185 8193:9209 9217:10233 10241:11257 11265:12281 12289:13305 13313:14329 14337:15353 15361:16377" ht="27.6" customHeight="1" x14ac:dyDescent="0.2">
      <c r="A5" s="74"/>
      <c r="B5" s="74"/>
      <c r="C5" s="74"/>
      <c r="D5" s="75"/>
      <c r="E5" s="75"/>
      <c r="F5" s="75">
        <f>D5*E5</f>
        <v>0</v>
      </c>
      <c r="G5" s="75">
        <f t="shared" si="0"/>
        <v>0</v>
      </c>
      <c r="H5" s="75">
        <f>F5+G5</f>
        <v>0</v>
      </c>
      <c r="I5" s="75"/>
    </row>
    <row r="6" spans="1:1017 1025:2041 2049:3065 3073:4089 4097:5113 5121:6137 6145:7161 7169:8185 8193:9209 9217:10233 10241:11257 11265:12281 12289:13305 13313:14329 14337:15353 15361:16377" ht="27.6" customHeight="1" x14ac:dyDescent="0.2">
      <c r="A6" s="74"/>
      <c r="B6" s="74"/>
      <c r="C6" s="74"/>
      <c r="D6" s="75"/>
      <c r="E6" s="75"/>
      <c r="F6" s="75">
        <f>D6*E6</f>
        <v>0</v>
      </c>
      <c r="G6" s="75">
        <f t="shared" si="0"/>
        <v>0</v>
      </c>
      <c r="H6" s="75">
        <f>F6+G6</f>
        <v>0</v>
      </c>
      <c r="I6" s="75"/>
    </row>
    <row r="7" spans="1:1017 1025:2041 2049:3065 3073:4089 4097:5113 5121:6137 6145:7161 7169:8185 8193:9209 9217:10233 10241:11257 11265:12281 12289:13305 13313:14329 14337:15353 15361:16377" ht="27.6" customHeight="1" x14ac:dyDescent="0.2">
      <c r="A7" s="136" t="s">
        <v>3</v>
      </c>
      <c r="B7" s="137"/>
      <c r="C7" s="137"/>
      <c r="D7" s="137"/>
      <c r="E7" s="138"/>
      <c r="F7" s="80">
        <f>SUM(F4:F6)</f>
        <v>0</v>
      </c>
      <c r="G7" s="80">
        <f>SUM(G4:G6)</f>
        <v>0</v>
      </c>
      <c r="H7" s="80">
        <f>SUM(H4:H6)</f>
        <v>0</v>
      </c>
      <c r="I7" s="75"/>
    </row>
    <row r="8" spans="1:1017 1025:2041 2049:3065 3073:4089 4097:5113 5121:6137 6145:7161 7169:8185 8193:9209 9217:10233 10241:11257 11265:12281 12289:13305 13313:14329 14337:15353 15361:16377" x14ac:dyDescent="0.25">
      <c r="A8" s="81"/>
      <c r="B8" s="81"/>
      <c r="D8" s="68"/>
      <c r="E8" s="68"/>
      <c r="F8" s="68"/>
      <c r="G8" s="68"/>
      <c r="H8" s="68"/>
    </row>
    <row r="9" spans="1:1017 1025:2041 2049:3065 3073:4089 4097:5113 5121:6137 6145:7161 7169:8185 8193:9209 9217:10233 10241:11257 11265:12281 12289:13305 13313:14329 14337:15353 15361:16377" x14ac:dyDescent="0.25">
      <c r="A9" s="82"/>
      <c r="D9" s="68"/>
      <c r="E9" s="68"/>
      <c r="F9" s="68"/>
      <c r="G9" s="68"/>
      <c r="H9" s="68"/>
      <c r="Q9" s="82"/>
      <c r="Y9" s="82"/>
      <c r="AG9" s="82"/>
      <c r="AO9" s="82"/>
      <c r="AW9" s="82"/>
      <c r="BE9" s="82"/>
      <c r="BM9" s="82"/>
      <c r="BU9" s="82"/>
      <c r="CC9" s="82"/>
      <c r="CK9" s="82"/>
      <c r="CS9" s="82"/>
      <c r="DA9" s="82"/>
      <c r="DI9" s="82"/>
      <c r="DQ9" s="82"/>
      <c r="DY9" s="82"/>
      <c r="EG9" s="82"/>
      <c r="EO9" s="82"/>
      <c r="EW9" s="82"/>
      <c r="FE9" s="82"/>
      <c r="FM9" s="82"/>
      <c r="FU9" s="82"/>
      <c r="GC9" s="82"/>
      <c r="GK9" s="82"/>
      <c r="GS9" s="82"/>
      <c r="HA9" s="82"/>
      <c r="HI9" s="82"/>
      <c r="HQ9" s="82"/>
      <c r="HY9" s="82"/>
      <c r="IG9" s="82"/>
      <c r="IO9" s="82"/>
      <c r="IW9" s="82"/>
      <c r="JE9" s="82"/>
      <c r="JM9" s="82"/>
      <c r="JU9" s="82"/>
      <c r="KC9" s="82"/>
      <c r="KK9" s="82"/>
      <c r="KS9" s="82"/>
      <c r="LA9" s="82"/>
      <c r="LI9" s="82"/>
      <c r="LQ9" s="82"/>
      <c r="LY9" s="82"/>
      <c r="MG9" s="82"/>
      <c r="MO9" s="82"/>
      <c r="MW9" s="82"/>
      <c r="NE9" s="82"/>
      <c r="NM9" s="82"/>
      <c r="NU9" s="82"/>
      <c r="OC9" s="82"/>
      <c r="OK9" s="82"/>
      <c r="OS9" s="82"/>
      <c r="PA9" s="82"/>
      <c r="PI9" s="82"/>
      <c r="PQ9" s="82"/>
      <c r="PY9" s="82"/>
      <c r="QG9" s="82"/>
      <c r="QO9" s="82"/>
      <c r="QW9" s="82"/>
      <c r="RE9" s="82"/>
      <c r="RM9" s="82"/>
      <c r="RU9" s="82"/>
      <c r="SC9" s="82"/>
      <c r="SK9" s="82"/>
      <c r="SS9" s="82"/>
      <c r="TA9" s="82"/>
      <c r="TI9" s="82"/>
      <c r="TQ9" s="82"/>
      <c r="TY9" s="82"/>
      <c r="UG9" s="82"/>
      <c r="UO9" s="82"/>
      <c r="UW9" s="82"/>
      <c r="VE9" s="82"/>
      <c r="VM9" s="82"/>
      <c r="VU9" s="82"/>
      <c r="WC9" s="82"/>
      <c r="WK9" s="82"/>
      <c r="WS9" s="82"/>
      <c r="XA9" s="82"/>
      <c r="XI9" s="82"/>
      <c r="XQ9" s="82"/>
      <c r="XY9" s="82"/>
      <c r="YG9" s="82"/>
      <c r="YO9" s="82"/>
      <c r="YW9" s="82"/>
      <c r="ZE9" s="82"/>
      <c r="ZM9" s="82"/>
      <c r="ZU9" s="82"/>
      <c r="AAC9" s="82"/>
      <c r="AAK9" s="82"/>
      <c r="AAS9" s="82"/>
      <c r="ABA9" s="82"/>
      <c r="ABI9" s="82"/>
      <c r="ABQ9" s="82"/>
      <c r="ABY9" s="82"/>
      <c r="ACG9" s="82"/>
      <c r="ACO9" s="82"/>
      <c r="ACW9" s="82"/>
      <c r="ADE9" s="82"/>
      <c r="ADM9" s="82"/>
      <c r="ADU9" s="82"/>
      <c r="AEC9" s="82"/>
      <c r="AEK9" s="82"/>
      <c r="AES9" s="82"/>
      <c r="AFA9" s="82"/>
      <c r="AFI9" s="82"/>
      <c r="AFQ9" s="82"/>
      <c r="AFY9" s="82"/>
      <c r="AGG9" s="82"/>
      <c r="AGO9" s="82"/>
      <c r="AGW9" s="82"/>
      <c r="AHE9" s="82"/>
      <c r="AHM9" s="82"/>
      <c r="AHU9" s="82"/>
      <c r="AIC9" s="82"/>
      <c r="AIK9" s="82"/>
      <c r="AIS9" s="82"/>
      <c r="AJA9" s="82"/>
      <c r="AJI9" s="82"/>
      <c r="AJQ9" s="82"/>
      <c r="AJY9" s="82"/>
      <c r="AKG9" s="82"/>
      <c r="AKO9" s="82"/>
      <c r="AKW9" s="82"/>
      <c r="ALE9" s="82"/>
      <c r="ALM9" s="82"/>
      <c r="ALU9" s="82"/>
      <c r="AMC9" s="82"/>
      <c r="AMK9" s="82"/>
      <c r="AMS9" s="82"/>
      <c r="ANA9" s="82"/>
      <c r="ANI9" s="82"/>
      <c r="ANQ9" s="82"/>
      <c r="ANY9" s="82"/>
      <c r="AOG9" s="82"/>
      <c r="AOO9" s="82"/>
      <c r="AOW9" s="82"/>
      <c r="APE9" s="82"/>
      <c r="APM9" s="82"/>
      <c r="APU9" s="82"/>
      <c r="AQC9" s="82"/>
      <c r="AQK9" s="82"/>
      <c r="AQS9" s="82"/>
      <c r="ARA9" s="82"/>
      <c r="ARI9" s="82"/>
      <c r="ARQ9" s="82"/>
      <c r="ARY9" s="82"/>
      <c r="ASG9" s="82"/>
      <c r="ASO9" s="82"/>
      <c r="ASW9" s="82"/>
      <c r="ATE9" s="82"/>
      <c r="ATM9" s="82"/>
      <c r="ATU9" s="82"/>
      <c r="AUC9" s="82"/>
      <c r="AUK9" s="82"/>
      <c r="AUS9" s="82"/>
      <c r="AVA9" s="82"/>
      <c r="AVI9" s="82"/>
      <c r="AVQ9" s="82"/>
      <c r="AVY9" s="82"/>
      <c r="AWG9" s="82"/>
      <c r="AWO9" s="82"/>
      <c r="AWW9" s="82"/>
      <c r="AXE9" s="82"/>
      <c r="AXM9" s="82"/>
      <c r="AXU9" s="82"/>
      <c r="AYC9" s="82"/>
      <c r="AYK9" s="82"/>
      <c r="AYS9" s="82"/>
      <c r="AZA9" s="82"/>
      <c r="AZI9" s="82"/>
      <c r="AZQ9" s="82"/>
      <c r="AZY9" s="82"/>
      <c r="BAG9" s="82"/>
      <c r="BAO9" s="82"/>
      <c r="BAW9" s="82"/>
      <c r="BBE9" s="82"/>
      <c r="BBM9" s="82"/>
      <c r="BBU9" s="82"/>
      <c r="BCC9" s="82"/>
      <c r="BCK9" s="82"/>
      <c r="BCS9" s="82"/>
      <c r="BDA9" s="82"/>
      <c r="BDI9" s="82"/>
      <c r="BDQ9" s="82"/>
      <c r="BDY9" s="82"/>
      <c r="BEG9" s="82"/>
      <c r="BEO9" s="82"/>
      <c r="BEW9" s="82"/>
      <c r="BFE9" s="82"/>
      <c r="BFM9" s="82"/>
      <c r="BFU9" s="82"/>
      <c r="BGC9" s="82"/>
      <c r="BGK9" s="82"/>
      <c r="BGS9" s="82"/>
      <c r="BHA9" s="82"/>
      <c r="BHI9" s="82"/>
      <c r="BHQ9" s="82"/>
      <c r="BHY9" s="82"/>
      <c r="BIG9" s="82"/>
      <c r="BIO9" s="82"/>
      <c r="BIW9" s="82"/>
      <c r="BJE9" s="82"/>
      <c r="BJM9" s="82"/>
      <c r="BJU9" s="82"/>
      <c r="BKC9" s="82"/>
      <c r="BKK9" s="82"/>
      <c r="BKS9" s="82"/>
      <c r="BLA9" s="82"/>
      <c r="BLI9" s="82"/>
      <c r="BLQ9" s="82"/>
      <c r="BLY9" s="82"/>
      <c r="BMG9" s="82"/>
      <c r="BMO9" s="82"/>
      <c r="BMW9" s="82"/>
      <c r="BNE9" s="82"/>
      <c r="BNM9" s="82"/>
      <c r="BNU9" s="82"/>
      <c r="BOC9" s="82"/>
      <c r="BOK9" s="82"/>
      <c r="BOS9" s="82"/>
      <c r="BPA9" s="82"/>
      <c r="BPI9" s="82"/>
      <c r="BPQ9" s="82"/>
      <c r="BPY9" s="82"/>
      <c r="BQG9" s="82"/>
      <c r="BQO9" s="82"/>
      <c r="BQW9" s="82"/>
      <c r="BRE9" s="82"/>
      <c r="BRM9" s="82"/>
      <c r="BRU9" s="82"/>
      <c r="BSC9" s="82"/>
      <c r="BSK9" s="82"/>
      <c r="BSS9" s="82"/>
      <c r="BTA9" s="82"/>
      <c r="BTI9" s="82"/>
      <c r="BTQ9" s="82"/>
      <c r="BTY9" s="82"/>
      <c r="BUG9" s="82"/>
      <c r="BUO9" s="82"/>
      <c r="BUW9" s="82"/>
      <c r="BVE9" s="82"/>
      <c r="BVM9" s="82"/>
      <c r="BVU9" s="82"/>
      <c r="BWC9" s="82"/>
      <c r="BWK9" s="82"/>
      <c r="BWS9" s="82"/>
      <c r="BXA9" s="82"/>
      <c r="BXI9" s="82"/>
      <c r="BXQ9" s="82"/>
      <c r="BXY9" s="82"/>
      <c r="BYG9" s="82"/>
      <c r="BYO9" s="82"/>
      <c r="BYW9" s="82"/>
      <c r="BZE9" s="82"/>
      <c r="BZM9" s="82"/>
      <c r="BZU9" s="82"/>
      <c r="CAC9" s="82"/>
      <c r="CAK9" s="82"/>
      <c r="CAS9" s="82"/>
      <c r="CBA9" s="82"/>
      <c r="CBI9" s="82"/>
      <c r="CBQ9" s="82"/>
      <c r="CBY9" s="82"/>
      <c r="CCG9" s="82"/>
      <c r="CCO9" s="82"/>
      <c r="CCW9" s="82"/>
      <c r="CDE9" s="82"/>
      <c r="CDM9" s="82"/>
      <c r="CDU9" s="82"/>
      <c r="CEC9" s="82"/>
      <c r="CEK9" s="82"/>
      <c r="CES9" s="82"/>
      <c r="CFA9" s="82"/>
      <c r="CFI9" s="82"/>
      <c r="CFQ9" s="82"/>
      <c r="CFY9" s="82"/>
      <c r="CGG9" s="82"/>
      <c r="CGO9" s="82"/>
      <c r="CGW9" s="82"/>
      <c r="CHE9" s="82"/>
      <c r="CHM9" s="82"/>
      <c r="CHU9" s="82"/>
      <c r="CIC9" s="82"/>
      <c r="CIK9" s="82"/>
      <c r="CIS9" s="82"/>
      <c r="CJA9" s="82"/>
      <c r="CJI9" s="82"/>
      <c r="CJQ9" s="82"/>
      <c r="CJY9" s="82"/>
      <c r="CKG9" s="82"/>
      <c r="CKO9" s="82"/>
      <c r="CKW9" s="82"/>
      <c r="CLE9" s="82"/>
      <c r="CLM9" s="82"/>
      <c r="CLU9" s="82"/>
      <c r="CMC9" s="82"/>
      <c r="CMK9" s="82"/>
      <c r="CMS9" s="82"/>
      <c r="CNA9" s="82"/>
      <c r="CNI9" s="82"/>
      <c r="CNQ9" s="82"/>
      <c r="CNY9" s="82"/>
      <c r="COG9" s="82"/>
      <c r="COO9" s="82"/>
      <c r="COW9" s="82"/>
      <c r="CPE9" s="82"/>
      <c r="CPM9" s="82"/>
      <c r="CPU9" s="82"/>
      <c r="CQC9" s="82"/>
      <c r="CQK9" s="82"/>
      <c r="CQS9" s="82"/>
      <c r="CRA9" s="82"/>
      <c r="CRI9" s="82"/>
      <c r="CRQ9" s="82"/>
      <c r="CRY9" s="82"/>
      <c r="CSG9" s="82"/>
      <c r="CSO9" s="82"/>
      <c r="CSW9" s="82"/>
      <c r="CTE9" s="82"/>
      <c r="CTM9" s="82"/>
      <c r="CTU9" s="82"/>
      <c r="CUC9" s="82"/>
      <c r="CUK9" s="82"/>
      <c r="CUS9" s="82"/>
      <c r="CVA9" s="82"/>
      <c r="CVI9" s="82"/>
      <c r="CVQ9" s="82"/>
      <c r="CVY9" s="82"/>
      <c r="CWG9" s="82"/>
      <c r="CWO9" s="82"/>
      <c r="CWW9" s="82"/>
      <c r="CXE9" s="82"/>
      <c r="CXM9" s="82"/>
      <c r="CXU9" s="82"/>
      <c r="CYC9" s="82"/>
      <c r="CYK9" s="82"/>
      <c r="CYS9" s="82"/>
      <c r="CZA9" s="82"/>
      <c r="CZI9" s="82"/>
      <c r="CZQ9" s="82"/>
      <c r="CZY9" s="82"/>
      <c r="DAG9" s="82"/>
      <c r="DAO9" s="82"/>
      <c r="DAW9" s="82"/>
      <c r="DBE9" s="82"/>
      <c r="DBM9" s="82"/>
      <c r="DBU9" s="82"/>
      <c r="DCC9" s="82"/>
      <c r="DCK9" s="82"/>
      <c r="DCS9" s="82"/>
      <c r="DDA9" s="82"/>
      <c r="DDI9" s="82"/>
      <c r="DDQ9" s="82"/>
      <c r="DDY9" s="82"/>
      <c r="DEG9" s="82"/>
      <c r="DEO9" s="82"/>
      <c r="DEW9" s="82"/>
      <c r="DFE9" s="82"/>
      <c r="DFM9" s="82"/>
      <c r="DFU9" s="82"/>
      <c r="DGC9" s="82"/>
      <c r="DGK9" s="82"/>
      <c r="DGS9" s="82"/>
      <c r="DHA9" s="82"/>
      <c r="DHI9" s="82"/>
      <c r="DHQ9" s="82"/>
      <c r="DHY9" s="82"/>
      <c r="DIG9" s="82"/>
      <c r="DIO9" s="82"/>
      <c r="DIW9" s="82"/>
      <c r="DJE9" s="82"/>
      <c r="DJM9" s="82"/>
      <c r="DJU9" s="82"/>
      <c r="DKC9" s="82"/>
      <c r="DKK9" s="82"/>
      <c r="DKS9" s="82"/>
      <c r="DLA9" s="82"/>
      <c r="DLI9" s="82"/>
      <c r="DLQ9" s="82"/>
      <c r="DLY9" s="82"/>
      <c r="DMG9" s="82"/>
      <c r="DMO9" s="82"/>
      <c r="DMW9" s="82"/>
      <c r="DNE9" s="82"/>
      <c r="DNM9" s="82"/>
      <c r="DNU9" s="82"/>
      <c r="DOC9" s="82"/>
      <c r="DOK9" s="82"/>
      <c r="DOS9" s="82"/>
      <c r="DPA9" s="82"/>
      <c r="DPI9" s="82"/>
      <c r="DPQ9" s="82"/>
      <c r="DPY9" s="82"/>
      <c r="DQG9" s="82"/>
      <c r="DQO9" s="82"/>
      <c r="DQW9" s="82"/>
      <c r="DRE9" s="82"/>
      <c r="DRM9" s="82"/>
      <c r="DRU9" s="82"/>
      <c r="DSC9" s="82"/>
      <c r="DSK9" s="82"/>
      <c r="DSS9" s="82"/>
      <c r="DTA9" s="82"/>
      <c r="DTI9" s="82"/>
      <c r="DTQ9" s="82"/>
      <c r="DTY9" s="82"/>
      <c r="DUG9" s="82"/>
      <c r="DUO9" s="82"/>
      <c r="DUW9" s="82"/>
      <c r="DVE9" s="82"/>
      <c r="DVM9" s="82"/>
      <c r="DVU9" s="82"/>
      <c r="DWC9" s="82"/>
      <c r="DWK9" s="82"/>
      <c r="DWS9" s="82"/>
      <c r="DXA9" s="82"/>
      <c r="DXI9" s="82"/>
      <c r="DXQ9" s="82"/>
      <c r="DXY9" s="82"/>
      <c r="DYG9" s="82"/>
      <c r="DYO9" s="82"/>
      <c r="DYW9" s="82"/>
      <c r="DZE9" s="82"/>
      <c r="DZM9" s="82"/>
      <c r="DZU9" s="82"/>
      <c r="EAC9" s="82"/>
      <c r="EAK9" s="82"/>
      <c r="EAS9" s="82"/>
      <c r="EBA9" s="82"/>
      <c r="EBI9" s="82"/>
      <c r="EBQ9" s="82"/>
      <c r="EBY9" s="82"/>
      <c r="ECG9" s="82"/>
      <c r="ECO9" s="82"/>
      <c r="ECW9" s="82"/>
      <c r="EDE9" s="82"/>
      <c r="EDM9" s="82"/>
      <c r="EDU9" s="82"/>
      <c r="EEC9" s="82"/>
      <c r="EEK9" s="82"/>
      <c r="EES9" s="82"/>
      <c r="EFA9" s="82"/>
      <c r="EFI9" s="82"/>
      <c r="EFQ9" s="82"/>
      <c r="EFY9" s="82"/>
      <c r="EGG9" s="82"/>
      <c r="EGO9" s="82"/>
      <c r="EGW9" s="82"/>
      <c r="EHE9" s="82"/>
      <c r="EHM9" s="82"/>
      <c r="EHU9" s="82"/>
      <c r="EIC9" s="82"/>
      <c r="EIK9" s="82"/>
      <c r="EIS9" s="82"/>
      <c r="EJA9" s="82"/>
      <c r="EJI9" s="82"/>
      <c r="EJQ9" s="82"/>
      <c r="EJY9" s="82"/>
      <c r="EKG9" s="82"/>
      <c r="EKO9" s="82"/>
      <c r="EKW9" s="82"/>
      <c r="ELE9" s="82"/>
      <c r="ELM9" s="82"/>
      <c r="ELU9" s="82"/>
      <c r="EMC9" s="82"/>
      <c r="EMK9" s="82"/>
      <c r="EMS9" s="82"/>
      <c r="ENA9" s="82"/>
      <c r="ENI9" s="82"/>
      <c r="ENQ9" s="82"/>
      <c r="ENY9" s="82"/>
      <c r="EOG9" s="82"/>
      <c r="EOO9" s="82"/>
      <c r="EOW9" s="82"/>
      <c r="EPE9" s="82"/>
      <c r="EPM9" s="82"/>
      <c r="EPU9" s="82"/>
      <c r="EQC9" s="82"/>
      <c r="EQK9" s="82"/>
      <c r="EQS9" s="82"/>
      <c r="ERA9" s="82"/>
      <c r="ERI9" s="82"/>
      <c r="ERQ9" s="82"/>
      <c r="ERY9" s="82"/>
      <c r="ESG9" s="82"/>
      <c r="ESO9" s="82"/>
      <c r="ESW9" s="82"/>
      <c r="ETE9" s="82"/>
      <c r="ETM9" s="82"/>
      <c r="ETU9" s="82"/>
      <c r="EUC9" s="82"/>
      <c r="EUK9" s="82"/>
      <c r="EUS9" s="82"/>
      <c r="EVA9" s="82"/>
      <c r="EVI9" s="82"/>
      <c r="EVQ9" s="82"/>
      <c r="EVY9" s="82"/>
      <c r="EWG9" s="82"/>
      <c r="EWO9" s="82"/>
      <c r="EWW9" s="82"/>
      <c r="EXE9" s="82"/>
      <c r="EXM9" s="82"/>
      <c r="EXU9" s="82"/>
      <c r="EYC9" s="82"/>
      <c r="EYK9" s="82"/>
      <c r="EYS9" s="82"/>
      <c r="EZA9" s="82"/>
      <c r="EZI9" s="82"/>
      <c r="EZQ9" s="82"/>
      <c r="EZY9" s="82"/>
      <c r="FAG9" s="82"/>
      <c r="FAO9" s="82"/>
      <c r="FAW9" s="82"/>
      <c r="FBE9" s="82"/>
      <c r="FBM9" s="82"/>
      <c r="FBU9" s="82"/>
      <c r="FCC9" s="82"/>
      <c r="FCK9" s="82"/>
      <c r="FCS9" s="82"/>
      <c r="FDA9" s="82"/>
      <c r="FDI9" s="82"/>
      <c r="FDQ9" s="82"/>
      <c r="FDY9" s="82"/>
      <c r="FEG9" s="82"/>
      <c r="FEO9" s="82"/>
      <c r="FEW9" s="82"/>
      <c r="FFE9" s="82"/>
      <c r="FFM9" s="82"/>
      <c r="FFU9" s="82"/>
      <c r="FGC9" s="82"/>
      <c r="FGK9" s="82"/>
      <c r="FGS9" s="82"/>
      <c r="FHA9" s="82"/>
      <c r="FHI9" s="82"/>
      <c r="FHQ9" s="82"/>
      <c r="FHY9" s="82"/>
      <c r="FIG9" s="82"/>
      <c r="FIO9" s="82"/>
      <c r="FIW9" s="82"/>
      <c r="FJE9" s="82"/>
      <c r="FJM9" s="82"/>
      <c r="FJU9" s="82"/>
      <c r="FKC9" s="82"/>
      <c r="FKK9" s="82"/>
      <c r="FKS9" s="82"/>
      <c r="FLA9" s="82"/>
      <c r="FLI9" s="82"/>
      <c r="FLQ9" s="82"/>
      <c r="FLY9" s="82"/>
      <c r="FMG9" s="82"/>
      <c r="FMO9" s="82"/>
      <c r="FMW9" s="82"/>
      <c r="FNE9" s="82"/>
      <c r="FNM9" s="82"/>
      <c r="FNU9" s="82"/>
      <c r="FOC9" s="82"/>
      <c r="FOK9" s="82"/>
      <c r="FOS9" s="82"/>
      <c r="FPA9" s="82"/>
      <c r="FPI9" s="82"/>
      <c r="FPQ9" s="82"/>
      <c r="FPY9" s="82"/>
      <c r="FQG9" s="82"/>
      <c r="FQO9" s="82"/>
      <c r="FQW9" s="82"/>
      <c r="FRE9" s="82"/>
      <c r="FRM9" s="82"/>
      <c r="FRU9" s="82"/>
      <c r="FSC9" s="82"/>
      <c r="FSK9" s="82"/>
      <c r="FSS9" s="82"/>
      <c r="FTA9" s="82"/>
      <c r="FTI9" s="82"/>
      <c r="FTQ9" s="82"/>
      <c r="FTY9" s="82"/>
      <c r="FUG9" s="82"/>
      <c r="FUO9" s="82"/>
      <c r="FUW9" s="82"/>
      <c r="FVE9" s="82"/>
      <c r="FVM9" s="82"/>
      <c r="FVU9" s="82"/>
      <c r="FWC9" s="82"/>
      <c r="FWK9" s="82"/>
      <c r="FWS9" s="82"/>
      <c r="FXA9" s="82"/>
      <c r="FXI9" s="82"/>
      <c r="FXQ9" s="82"/>
      <c r="FXY9" s="82"/>
      <c r="FYG9" s="82"/>
      <c r="FYO9" s="82"/>
      <c r="FYW9" s="82"/>
      <c r="FZE9" s="82"/>
      <c r="FZM9" s="82"/>
      <c r="FZU9" s="82"/>
      <c r="GAC9" s="82"/>
      <c r="GAK9" s="82"/>
      <c r="GAS9" s="82"/>
      <c r="GBA9" s="82"/>
      <c r="GBI9" s="82"/>
      <c r="GBQ9" s="82"/>
      <c r="GBY9" s="82"/>
      <c r="GCG9" s="82"/>
      <c r="GCO9" s="82"/>
      <c r="GCW9" s="82"/>
      <c r="GDE9" s="82"/>
      <c r="GDM9" s="82"/>
      <c r="GDU9" s="82"/>
      <c r="GEC9" s="82"/>
      <c r="GEK9" s="82"/>
      <c r="GES9" s="82"/>
      <c r="GFA9" s="82"/>
      <c r="GFI9" s="82"/>
      <c r="GFQ9" s="82"/>
      <c r="GFY9" s="82"/>
      <c r="GGG9" s="82"/>
      <c r="GGO9" s="82"/>
      <c r="GGW9" s="82"/>
      <c r="GHE9" s="82"/>
      <c r="GHM9" s="82"/>
      <c r="GHU9" s="82"/>
      <c r="GIC9" s="82"/>
      <c r="GIK9" s="82"/>
      <c r="GIS9" s="82"/>
      <c r="GJA9" s="82"/>
      <c r="GJI9" s="82"/>
      <c r="GJQ9" s="82"/>
      <c r="GJY9" s="82"/>
      <c r="GKG9" s="82"/>
      <c r="GKO9" s="82"/>
      <c r="GKW9" s="82"/>
      <c r="GLE9" s="82"/>
      <c r="GLM9" s="82"/>
      <c r="GLU9" s="82"/>
      <c r="GMC9" s="82"/>
      <c r="GMK9" s="82"/>
      <c r="GMS9" s="82"/>
      <c r="GNA9" s="82"/>
      <c r="GNI9" s="82"/>
      <c r="GNQ9" s="82"/>
      <c r="GNY9" s="82"/>
      <c r="GOG9" s="82"/>
      <c r="GOO9" s="82"/>
      <c r="GOW9" s="82"/>
      <c r="GPE9" s="82"/>
      <c r="GPM9" s="82"/>
      <c r="GPU9" s="82"/>
      <c r="GQC9" s="82"/>
      <c r="GQK9" s="82"/>
      <c r="GQS9" s="82"/>
      <c r="GRA9" s="82"/>
      <c r="GRI9" s="82"/>
      <c r="GRQ9" s="82"/>
      <c r="GRY9" s="82"/>
      <c r="GSG9" s="82"/>
      <c r="GSO9" s="82"/>
      <c r="GSW9" s="82"/>
      <c r="GTE9" s="82"/>
      <c r="GTM9" s="82"/>
      <c r="GTU9" s="82"/>
      <c r="GUC9" s="82"/>
      <c r="GUK9" s="82"/>
      <c r="GUS9" s="82"/>
      <c r="GVA9" s="82"/>
      <c r="GVI9" s="82"/>
      <c r="GVQ9" s="82"/>
      <c r="GVY9" s="82"/>
      <c r="GWG9" s="82"/>
      <c r="GWO9" s="82"/>
      <c r="GWW9" s="82"/>
      <c r="GXE9" s="82"/>
      <c r="GXM9" s="82"/>
      <c r="GXU9" s="82"/>
      <c r="GYC9" s="82"/>
      <c r="GYK9" s="82"/>
      <c r="GYS9" s="82"/>
      <c r="GZA9" s="82"/>
      <c r="GZI9" s="82"/>
      <c r="GZQ9" s="82"/>
      <c r="GZY9" s="82"/>
      <c r="HAG9" s="82"/>
      <c r="HAO9" s="82"/>
      <c r="HAW9" s="82"/>
      <c r="HBE9" s="82"/>
      <c r="HBM9" s="82"/>
      <c r="HBU9" s="82"/>
      <c r="HCC9" s="82"/>
      <c r="HCK9" s="82"/>
      <c r="HCS9" s="82"/>
      <c r="HDA9" s="82"/>
      <c r="HDI9" s="82"/>
      <c r="HDQ9" s="82"/>
      <c r="HDY9" s="82"/>
      <c r="HEG9" s="82"/>
      <c r="HEO9" s="82"/>
      <c r="HEW9" s="82"/>
      <c r="HFE9" s="82"/>
      <c r="HFM9" s="82"/>
      <c r="HFU9" s="82"/>
      <c r="HGC9" s="82"/>
      <c r="HGK9" s="82"/>
      <c r="HGS9" s="82"/>
      <c r="HHA9" s="82"/>
      <c r="HHI9" s="82"/>
      <c r="HHQ9" s="82"/>
      <c r="HHY9" s="82"/>
      <c r="HIG9" s="82"/>
      <c r="HIO9" s="82"/>
      <c r="HIW9" s="82"/>
      <c r="HJE9" s="82"/>
      <c r="HJM9" s="82"/>
      <c r="HJU9" s="82"/>
      <c r="HKC9" s="82"/>
      <c r="HKK9" s="82"/>
      <c r="HKS9" s="82"/>
      <c r="HLA9" s="82"/>
      <c r="HLI9" s="82"/>
      <c r="HLQ9" s="82"/>
      <c r="HLY9" s="82"/>
      <c r="HMG9" s="82"/>
      <c r="HMO9" s="82"/>
      <c r="HMW9" s="82"/>
      <c r="HNE9" s="82"/>
      <c r="HNM9" s="82"/>
      <c r="HNU9" s="82"/>
      <c r="HOC9" s="82"/>
      <c r="HOK9" s="82"/>
      <c r="HOS9" s="82"/>
      <c r="HPA9" s="82"/>
      <c r="HPI9" s="82"/>
      <c r="HPQ9" s="82"/>
      <c r="HPY9" s="82"/>
      <c r="HQG9" s="82"/>
      <c r="HQO9" s="82"/>
      <c r="HQW9" s="82"/>
      <c r="HRE9" s="82"/>
      <c r="HRM9" s="82"/>
      <c r="HRU9" s="82"/>
      <c r="HSC9" s="82"/>
      <c r="HSK9" s="82"/>
      <c r="HSS9" s="82"/>
      <c r="HTA9" s="82"/>
      <c r="HTI9" s="82"/>
      <c r="HTQ9" s="82"/>
      <c r="HTY9" s="82"/>
      <c r="HUG9" s="82"/>
      <c r="HUO9" s="82"/>
      <c r="HUW9" s="82"/>
      <c r="HVE9" s="82"/>
      <c r="HVM9" s="82"/>
      <c r="HVU9" s="82"/>
      <c r="HWC9" s="82"/>
      <c r="HWK9" s="82"/>
      <c r="HWS9" s="82"/>
      <c r="HXA9" s="82"/>
      <c r="HXI9" s="82"/>
      <c r="HXQ9" s="82"/>
      <c r="HXY9" s="82"/>
      <c r="HYG9" s="82"/>
      <c r="HYO9" s="82"/>
      <c r="HYW9" s="82"/>
      <c r="HZE9" s="82"/>
      <c r="HZM9" s="82"/>
      <c r="HZU9" s="82"/>
      <c r="IAC9" s="82"/>
      <c r="IAK9" s="82"/>
      <c r="IAS9" s="82"/>
      <c r="IBA9" s="82"/>
      <c r="IBI9" s="82"/>
      <c r="IBQ9" s="82"/>
      <c r="IBY9" s="82"/>
      <c r="ICG9" s="82"/>
      <c r="ICO9" s="82"/>
      <c r="ICW9" s="82"/>
      <c r="IDE9" s="82"/>
      <c r="IDM9" s="82"/>
      <c r="IDU9" s="82"/>
      <c r="IEC9" s="82"/>
      <c r="IEK9" s="82"/>
      <c r="IES9" s="82"/>
      <c r="IFA9" s="82"/>
      <c r="IFI9" s="82"/>
      <c r="IFQ9" s="82"/>
      <c r="IFY9" s="82"/>
      <c r="IGG9" s="82"/>
      <c r="IGO9" s="82"/>
      <c r="IGW9" s="82"/>
      <c r="IHE9" s="82"/>
      <c r="IHM9" s="82"/>
      <c r="IHU9" s="82"/>
      <c r="IIC9" s="82"/>
      <c r="IIK9" s="82"/>
      <c r="IIS9" s="82"/>
      <c r="IJA9" s="82"/>
      <c r="IJI9" s="82"/>
      <c r="IJQ9" s="82"/>
      <c r="IJY9" s="82"/>
      <c r="IKG9" s="82"/>
      <c r="IKO9" s="82"/>
      <c r="IKW9" s="82"/>
      <c r="ILE9" s="82"/>
      <c r="ILM9" s="82"/>
      <c r="ILU9" s="82"/>
      <c r="IMC9" s="82"/>
      <c r="IMK9" s="82"/>
      <c r="IMS9" s="82"/>
      <c r="INA9" s="82"/>
      <c r="INI9" s="82"/>
      <c r="INQ9" s="82"/>
      <c r="INY9" s="82"/>
      <c r="IOG9" s="82"/>
      <c r="IOO9" s="82"/>
      <c r="IOW9" s="82"/>
      <c r="IPE9" s="82"/>
      <c r="IPM9" s="82"/>
      <c r="IPU9" s="82"/>
      <c r="IQC9" s="82"/>
      <c r="IQK9" s="82"/>
      <c r="IQS9" s="82"/>
      <c r="IRA9" s="82"/>
      <c r="IRI9" s="82"/>
      <c r="IRQ9" s="82"/>
      <c r="IRY9" s="82"/>
      <c r="ISG9" s="82"/>
      <c r="ISO9" s="82"/>
      <c r="ISW9" s="82"/>
      <c r="ITE9" s="82"/>
      <c r="ITM9" s="82"/>
      <c r="ITU9" s="82"/>
      <c r="IUC9" s="82"/>
      <c r="IUK9" s="82"/>
      <c r="IUS9" s="82"/>
      <c r="IVA9" s="82"/>
      <c r="IVI9" s="82"/>
      <c r="IVQ9" s="82"/>
      <c r="IVY9" s="82"/>
      <c r="IWG9" s="82"/>
      <c r="IWO9" s="82"/>
      <c r="IWW9" s="82"/>
      <c r="IXE9" s="82"/>
      <c r="IXM9" s="82"/>
      <c r="IXU9" s="82"/>
      <c r="IYC9" s="82"/>
      <c r="IYK9" s="82"/>
      <c r="IYS9" s="82"/>
      <c r="IZA9" s="82"/>
      <c r="IZI9" s="82"/>
      <c r="IZQ9" s="82"/>
      <c r="IZY9" s="82"/>
      <c r="JAG9" s="82"/>
      <c r="JAO9" s="82"/>
      <c r="JAW9" s="82"/>
      <c r="JBE9" s="82"/>
      <c r="JBM9" s="82"/>
      <c r="JBU9" s="82"/>
      <c r="JCC9" s="82"/>
      <c r="JCK9" s="82"/>
      <c r="JCS9" s="82"/>
      <c r="JDA9" s="82"/>
      <c r="JDI9" s="82"/>
      <c r="JDQ9" s="82"/>
      <c r="JDY9" s="82"/>
      <c r="JEG9" s="82"/>
      <c r="JEO9" s="82"/>
      <c r="JEW9" s="82"/>
      <c r="JFE9" s="82"/>
      <c r="JFM9" s="82"/>
      <c r="JFU9" s="82"/>
      <c r="JGC9" s="82"/>
      <c r="JGK9" s="82"/>
      <c r="JGS9" s="82"/>
      <c r="JHA9" s="82"/>
      <c r="JHI9" s="82"/>
      <c r="JHQ9" s="82"/>
      <c r="JHY9" s="82"/>
      <c r="JIG9" s="82"/>
      <c r="JIO9" s="82"/>
      <c r="JIW9" s="82"/>
      <c r="JJE9" s="82"/>
      <c r="JJM9" s="82"/>
      <c r="JJU9" s="82"/>
      <c r="JKC9" s="82"/>
      <c r="JKK9" s="82"/>
      <c r="JKS9" s="82"/>
      <c r="JLA9" s="82"/>
      <c r="JLI9" s="82"/>
      <c r="JLQ9" s="82"/>
      <c r="JLY9" s="82"/>
      <c r="JMG9" s="82"/>
      <c r="JMO9" s="82"/>
      <c r="JMW9" s="82"/>
      <c r="JNE9" s="82"/>
      <c r="JNM9" s="82"/>
      <c r="JNU9" s="82"/>
      <c r="JOC9" s="82"/>
      <c r="JOK9" s="82"/>
      <c r="JOS9" s="82"/>
      <c r="JPA9" s="82"/>
      <c r="JPI9" s="82"/>
      <c r="JPQ9" s="82"/>
      <c r="JPY9" s="82"/>
      <c r="JQG9" s="82"/>
      <c r="JQO9" s="82"/>
      <c r="JQW9" s="82"/>
      <c r="JRE9" s="82"/>
      <c r="JRM9" s="82"/>
      <c r="JRU9" s="82"/>
      <c r="JSC9" s="82"/>
      <c r="JSK9" s="82"/>
      <c r="JSS9" s="82"/>
      <c r="JTA9" s="82"/>
      <c r="JTI9" s="82"/>
      <c r="JTQ9" s="82"/>
      <c r="JTY9" s="82"/>
      <c r="JUG9" s="82"/>
      <c r="JUO9" s="82"/>
      <c r="JUW9" s="82"/>
      <c r="JVE9" s="82"/>
      <c r="JVM9" s="82"/>
      <c r="JVU9" s="82"/>
      <c r="JWC9" s="82"/>
      <c r="JWK9" s="82"/>
      <c r="JWS9" s="82"/>
      <c r="JXA9" s="82"/>
      <c r="JXI9" s="82"/>
      <c r="JXQ9" s="82"/>
      <c r="JXY9" s="82"/>
      <c r="JYG9" s="82"/>
      <c r="JYO9" s="82"/>
      <c r="JYW9" s="82"/>
      <c r="JZE9" s="82"/>
      <c r="JZM9" s="82"/>
      <c r="JZU9" s="82"/>
      <c r="KAC9" s="82"/>
      <c r="KAK9" s="82"/>
      <c r="KAS9" s="82"/>
      <c r="KBA9" s="82"/>
      <c r="KBI9" s="82"/>
      <c r="KBQ9" s="82"/>
      <c r="KBY9" s="82"/>
      <c r="KCG9" s="82"/>
      <c r="KCO9" s="82"/>
      <c r="KCW9" s="82"/>
      <c r="KDE9" s="82"/>
      <c r="KDM9" s="82"/>
      <c r="KDU9" s="82"/>
      <c r="KEC9" s="82"/>
      <c r="KEK9" s="82"/>
      <c r="KES9" s="82"/>
      <c r="KFA9" s="82"/>
      <c r="KFI9" s="82"/>
      <c r="KFQ9" s="82"/>
      <c r="KFY9" s="82"/>
      <c r="KGG9" s="82"/>
      <c r="KGO9" s="82"/>
      <c r="KGW9" s="82"/>
      <c r="KHE9" s="82"/>
      <c r="KHM9" s="82"/>
      <c r="KHU9" s="82"/>
      <c r="KIC9" s="82"/>
      <c r="KIK9" s="82"/>
      <c r="KIS9" s="82"/>
      <c r="KJA9" s="82"/>
      <c r="KJI9" s="82"/>
      <c r="KJQ9" s="82"/>
      <c r="KJY9" s="82"/>
      <c r="KKG9" s="82"/>
      <c r="KKO9" s="82"/>
      <c r="KKW9" s="82"/>
      <c r="KLE9" s="82"/>
      <c r="KLM9" s="82"/>
      <c r="KLU9" s="82"/>
      <c r="KMC9" s="82"/>
      <c r="KMK9" s="82"/>
      <c r="KMS9" s="82"/>
      <c r="KNA9" s="82"/>
      <c r="KNI9" s="82"/>
      <c r="KNQ9" s="82"/>
      <c r="KNY9" s="82"/>
      <c r="KOG9" s="82"/>
      <c r="KOO9" s="82"/>
      <c r="KOW9" s="82"/>
      <c r="KPE9" s="82"/>
      <c r="KPM9" s="82"/>
      <c r="KPU9" s="82"/>
      <c r="KQC9" s="82"/>
      <c r="KQK9" s="82"/>
      <c r="KQS9" s="82"/>
      <c r="KRA9" s="82"/>
      <c r="KRI9" s="82"/>
      <c r="KRQ9" s="82"/>
      <c r="KRY9" s="82"/>
      <c r="KSG9" s="82"/>
      <c r="KSO9" s="82"/>
      <c r="KSW9" s="82"/>
      <c r="KTE9" s="82"/>
      <c r="KTM9" s="82"/>
      <c r="KTU9" s="82"/>
      <c r="KUC9" s="82"/>
      <c r="KUK9" s="82"/>
      <c r="KUS9" s="82"/>
      <c r="KVA9" s="82"/>
      <c r="KVI9" s="82"/>
      <c r="KVQ9" s="82"/>
      <c r="KVY9" s="82"/>
      <c r="KWG9" s="82"/>
      <c r="KWO9" s="82"/>
      <c r="KWW9" s="82"/>
      <c r="KXE9" s="82"/>
      <c r="KXM9" s="82"/>
      <c r="KXU9" s="82"/>
      <c r="KYC9" s="82"/>
      <c r="KYK9" s="82"/>
      <c r="KYS9" s="82"/>
      <c r="KZA9" s="82"/>
      <c r="KZI9" s="82"/>
      <c r="KZQ9" s="82"/>
      <c r="KZY9" s="82"/>
      <c r="LAG9" s="82"/>
      <c r="LAO9" s="82"/>
      <c r="LAW9" s="82"/>
      <c r="LBE9" s="82"/>
      <c r="LBM9" s="82"/>
      <c r="LBU9" s="82"/>
      <c r="LCC9" s="82"/>
      <c r="LCK9" s="82"/>
      <c r="LCS9" s="82"/>
      <c r="LDA9" s="82"/>
      <c r="LDI9" s="82"/>
      <c r="LDQ9" s="82"/>
      <c r="LDY9" s="82"/>
      <c r="LEG9" s="82"/>
      <c r="LEO9" s="82"/>
      <c r="LEW9" s="82"/>
      <c r="LFE9" s="82"/>
      <c r="LFM9" s="82"/>
      <c r="LFU9" s="82"/>
      <c r="LGC9" s="82"/>
      <c r="LGK9" s="82"/>
      <c r="LGS9" s="82"/>
      <c r="LHA9" s="82"/>
      <c r="LHI9" s="82"/>
      <c r="LHQ9" s="82"/>
      <c r="LHY9" s="82"/>
      <c r="LIG9" s="82"/>
      <c r="LIO9" s="82"/>
      <c r="LIW9" s="82"/>
      <c r="LJE9" s="82"/>
      <c r="LJM9" s="82"/>
      <c r="LJU9" s="82"/>
      <c r="LKC9" s="82"/>
      <c r="LKK9" s="82"/>
      <c r="LKS9" s="82"/>
      <c r="LLA9" s="82"/>
      <c r="LLI9" s="82"/>
      <c r="LLQ9" s="82"/>
      <c r="LLY9" s="82"/>
      <c r="LMG9" s="82"/>
      <c r="LMO9" s="82"/>
      <c r="LMW9" s="82"/>
      <c r="LNE9" s="82"/>
      <c r="LNM9" s="82"/>
      <c r="LNU9" s="82"/>
      <c r="LOC9" s="82"/>
      <c r="LOK9" s="82"/>
      <c r="LOS9" s="82"/>
      <c r="LPA9" s="82"/>
      <c r="LPI9" s="82"/>
      <c r="LPQ9" s="82"/>
      <c r="LPY9" s="82"/>
      <c r="LQG9" s="82"/>
      <c r="LQO9" s="82"/>
      <c r="LQW9" s="82"/>
      <c r="LRE9" s="82"/>
      <c r="LRM9" s="82"/>
      <c r="LRU9" s="82"/>
      <c r="LSC9" s="82"/>
      <c r="LSK9" s="82"/>
      <c r="LSS9" s="82"/>
      <c r="LTA9" s="82"/>
      <c r="LTI9" s="82"/>
      <c r="LTQ9" s="82"/>
      <c r="LTY9" s="82"/>
      <c r="LUG9" s="82"/>
      <c r="LUO9" s="82"/>
      <c r="LUW9" s="82"/>
      <c r="LVE9" s="82"/>
      <c r="LVM9" s="82"/>
      <c r="LVU9" s="82"/>
      <c r="LWC9" s="82"/>
      <c r="LWK9" s="82"/>
      <c r="LWS9" s="82"/>
      <c r="LXA9" s="82"/>
      <c r="LXI9" s="82"/>
      <c r="LXQ9" s="82"/>
      <c r="LXY9" s="82"/>
      <c r="LYG9" s="82"/>
      <c r="LYO9" s="82"/>
      <c r="LYW9" s="82"/>
      <c r="LZE9" s="82"/>
      <c r="LZM9" s="82"/>
      <c r="LZU9" s="82"/>
      <c r="MAC9" s="82"/>
      <c r="MAK9" s="82"/>
      <c r="MAS9" s="82"/>
      <c r="MBA9" s="82"/>
      <c r="MBI9" s="82"/>
      <c r="MBQ9" s="82"/>
      <c r="MBY9" s="82"/>
      <c r="MCG9" s="82"/>
      <c r="MCO9" s="82"/>
      <c r="MCW9" s="82"/>
      <c r="MDE9" s="82"/>
      <c r="MDM9" s="82"/>
      <c r="MDU9" s="82"/>
      <c r="MEC9" s="82"/>
      <c r="MEK9" s="82"/>
      <c r="MES9" s="82"/>
      <c r="MFA9" s="82"/>
      <c r="MFI9" s="82"/>
      <c r="MFQ9" s="82"/>
      <c r="MFY9" s="82"/>
      <c r="MGG9" s="82"/>
      <c r="MGO9" s="82"/>
      <c r="MGW9" s="82"/>
      <c r="MHE9" s="82"/>
      <c r="MHM9" s="82"/>
      <c r="MHU9" s="82"/>
      <c r="MIC9" s="82"/>
      <c r="MIK9" s="82"/>
      <c r="MIS9" s="82"/>
      <c r="MJA9" s="82"/>
      <c r="MJI9" s="82"/>
      <c r="MJQ9" s="82"/>
      <c r="MJY9" s="82"/>
      <c r="MKG9" s="82"/>
      <c r="MKO9" s="82"/>
      <c r="MKW9" s="82"/>
      <c r="MLE9" s="82"/>
      <c r="MLM9" s="82"/>
      <c r="MLU9" s="82"/>
      <c r="MMC9" s="82"/>
      <c r="MMK9" s="82"/>
      <c r="MMS9" s="82"/>
      <c r="MNA9" s="82"/>
      <c r="MNI9" s="82"/>
      <c r="MNQ9" s="82"/>
      <c r="MNY9" s="82"/>
      <c r="MOG9" s="82"/>
      <c r="MOO9" s="82"/>
      <c r="MOW9" s="82"/>
      <c r="MPE9" s="82"/>
      <c r="MPM9" s="82"/>
      <c r="MPU9" s="82"/>
      <c r="MQC9" s="82"/>
      <c r="MQK9" s="82"/>
      <c r="MQS9" s="82"/>
      <c r="MRA9" s="82"/>
      <c r="MRI9" s="82"/>
      <c r="MRQ9" s="82"/>
      <c r="MRY9" s="82"/>
      <c r="MSG9" s="82"/>
      <c r="MSO9" s="82"/>
      <c r="MSW9" s="82"/>
      <c r="MTE9" s="82"/>
      <c r="MTM9" s="82"/>
      <c r="MTU9" s="82"/>
      <c r="MUC9" s="82"/>
      <c r="MUK9" s="82"/>
      <c r="MUS9" s="82"/>
      <c r="MVA9" s="82"/>
      <c r="MVI9" s="82"/>
      <c r="MVQ9" s="82"/>
      <c r="MVY9" s="82"/>
      <c r="MWG9" s="82"/>
      <c r="MWO9" s="82"/>
      <c r="MWW9" s="82"/>
      <c r="MXE9" s="82"/>
      <c r="MXM9" s="82"/>
      <c r="MXU9" s="82"/>
      <c r="MYC9" s="82"/>
      <c r="MYK9" s="82"/>
      <c r="MYS9" s="82"/>
      <c r="MZA9" s="82"/>
      <c r="MZI9" s="82"/>
      <c r="MZQ9" s="82"/>
      <c r="MZY9" s="82"/>
      <c r="NAG9" s="82"/>
      <c r="NAO9" s="82"/>
      <c r="NAW9" s="82"/>
      <c r="NBE9" s="82"/>
      <c r="NBM9" s="82"/>
      <c r="NBU9" s="82"/>
      <c r="NCC9" s="82"/>
      <c r="NCK9" s="82"/>
      <c r="NCS9" s="82"/>
      <c r="NDA9" s="82"/>
      <c r="NDI9" s="82"/>
      <c r="NDQ9" s="82"/>
      <c r="NDY9" s="82"/>
      <c r="NEG9" s="82"/>
      <c r="NEO9" s="82"/>
      <c r="NEW9" s="82"/>
      <c r="NFE9" s="82"/>
      <c r="NFM9" s="82"/>
      <c r="NFU9" s="82"/>
      <c r="NGC9" s="82"/>
      <c r="NGK9" s="82"/>
      <c r="NGS9" s="82"/>
      <c r="NHA9" s="82"/>
      <c r="NHI9" s="82"/>
      <c r="NHQ9" s="82"/>
      <c r="NHY9" s="82"/>
      <c r="NIG9" s="82"/>
      <c r="NIO9" s="82"/>
      <c r="NIW9" s="82"/>
      <c r="NJE9" s="82"/>
      <c r="NJM9" s="82"/>
      <c r="NJU9" s="82"/>
      <c r="NKC9" s="82"/>
      <c r="NKK9" s="82"/>
      <c r="NKS9" s="82"/>
      <c r="NLA9" s="82"/>
      <c r="NLI9" s="82"/>
      <c r="NLQ9" s="82"/>
      <c r="NLY9" s="82"/>
      <c r="NMG9" s="82"/>
      <c r="NMO9" s="82"/>
      <c r="NMW9" s="82"/>
      <c r="NNE9" s="82"/>
      <c r="NNM9" s="82"/>
      <c r="NNU9" s="82"/>
      <c r="NOC9" s="82"/>
      <c r="NOK9" s="82"/>
      <c r="NOS9" s="82"/>
      <c r="NPA9" s="82"/>
      <c r="NPI9" s="82"/>
      <c r="NPQ9" s="82"/>
      <c r="NPY9" s="82"/>
      <c r="NQG9" s="82"/>
      <c r="NQO9" s="82"/>
      <c r="NQW9" s="82"/>
      <c r="NRE9" s="82"/>
      <c r="NRM9" s="82"/>
      <c r="NRU9" s="82"/>
      <c r="NSC9" s="82"/>
      <c r="NSK9" s="82"/>
      <c r="NSS9" s="82"/>
      <c r="NTA9" s="82"/>
      <c r="NTI9" s="82"/>
      <c r="NTQ9" s="82"/>
      <c r="NTY9" s="82"/>
      <c r="NUG9" s="82"/>
      <c r="NUO9" s="82"/>
      <c r="NUW9" s="82"/>
      <c r="NVE9" s="82"/>
      <c r="NVM9" s="82"/>
      <c r="NVU9" s="82"/>
      <c r="NWC9" s="82"/>
      <c r="NWK9" s="82"/>
      <c r="NWS9" s="82"/>
      <c r="NXA9" s="82"/>
      <c r="NXI9" s="82"/>
      <c r="NXQ9" s="82"/>
      <c r="NXY9" s="82"/>
      <c r="NYG9" s="82"/>
      <c r="NYO9" s="82"/>
      <c r="NYW9" s="82"/>
      <c r="NZE9" s="82"/>
      <c r="NZM9" s="82"/>
      <c r="NZU9" s="82"/>
      <c r="OAC9" s="82"/>
      <c r="OAK9" s="82"/>
      <c r="OAS9" s="82"/>
      <c r="OBA9" s="82"/>
      <c r="OBI9" s="82"/>
      <c r="OBQ9" s="82"/>
      <c r="OBY9" s="82"/>
      <c r="OCG9" s="82"/>
      <c r="OCO9" s="82"/>
      <c r="OCW9" s="82"/>
      <c r="ODE9" s="82"/>
      <c r="ODM9" s="82"/>
      <c r="ODU9" s="82"/>
      <c r="OEC9" s="82"/>
      <c r="OEK9" s="82"/>
      <c r="OES9" s="82"/>
      <c r="OFA9" s="82"/>
      <c r="OFI9" s="82"/>
      <c r="OFQ9" s="82"/>
      <c r="OFY9" s="82"/>
      <c r="OGG9" s="82"/>
      <c r="OGO9" s="82"/>
      <c r="OGW9" s="82"/>
      <c r="OHE9" s="82"/>
      <c r="OHM9" s="82"/>
      <c r="OHU9" s="82"/>
      <c r="OIC9" s="82"/>
      <c r="OIK9" s="82"/>
      <c r="OIS9" s="82"/>
      <c r="OJA9" s="82"/>
      <c r="OJI9" s="82"/>
      <c r="OJQ9" s="82"/>
      <c r="OJY9" s="82"/>
      <c r="OKG9" s="82"/>
      <c r="OKO9" s="82"/>
      <c r="OKW9" s="82"/>
      <c r="OLE9" s="82"/>
      <c r="OLM9" s="82"/>
      <c r="OLU9" s="82"/>
      <c r="OMC9" s="82"/>
      <c r="OMK9" s="82"/>
      <c r="OMS9" s="82"/>
      <c r="ONA9" s="82"/>
      <c r="ONI9" s="82"/>
      <c r="ONQ9" s="82"/>
      <c r="ONY9" s="82"/>
      <c r="OOG9" s="82"/>
      <c r="OOO9" s="82"/>
      <c r="OOW9" s="82"/>
      <c r="OPE9" s="82"/>
      <c r="OPM9" s="82"/>
      <c r="OPU9" s="82"/>
      <c r="OQC9" s="82"/>
      <c r="OQK9" s="82"/>
      <c r="OQS9" s="82"/>
      <c r="ORA9" s="82"/>
      <c r="ORI9" s="82"/>
      <c r="ORQ9" s="82"/>
      <c r="ORY9" s="82"/>
      <c r="OSG9" s="82"/>
      <c r="OSO9" s="82"/>
      <c r="OSW9" s="82"/>
      <c r="OTE9" s="82"/>
      <c r="OTM9" s="82"/>
      <c r="OTU9" s="82"/>
      <c r="OUC9" s="82"/>
      <c r="OUK9" s="82"/>
      <c r="OUS9" s="82"/>
      <c r="OVA9" s="82"/>
      <c r="OVI9" s="82"/>
      <c r="OVQ9" s="82"/>
      <c r="OVY9" s="82"/>
      <c r="OWG9" s="82"/>
      <c r="OWO9" s="82"/>
      <c r="OWW9" s="82"/>
      <c r="OXE9" s="82"/>
      <c r="OXM9" s="82"/>
      <c r="OXU9" s="82"/>
      <c r="OYC9" s="82"/>
      <c r="OYK9" s="82"/>
      <c r="OYS9" s="82"/>
      <c r="OZA9" s="82"/>
      <c r="OZI9" s="82"/>
      <c r="OZQ9" s="82"/>
      <c r="OZY9" s="82"/>
      <c r="PAG9" s="82"/>
      <c r="PAO9" s="82"/>
      <c r="PAW9" s="82"/>
      <c r="PBE9" s="82"/>
      <c r="PBM9" s="82"/>
      <c r="PBU9" s="82"/>
      <c r="PCC9" s="82"/>
      <c r="PCK9" s="82"/>
      <c r="PCS9" s="82"/>
      <c r="PDA9" s="82"/>
      <c r="PDI9" s="82"/>
      <c r="PDQ9" s="82"/>
      <c r="PDY9" s="82"/>
      <c r="PEG9" s="82"/>
      <c r="PEO9" s="82"/>
      <c r="PEW9" s="82"/>
      <c r="PFE9" s="82"/>
      <c r="PFM9" s="82"/>
      <c r="PFU9" s="82"/>
      <c r="PGC9" s="82"/>
      <c r="PGK9" s="82"/>
      <c r="PGS9" s="82"/>
      <c r="PHA9" s="82"/>
      <c r="PHI9" s="82"/>
      <c r="PHQ9" s="82"/>
      <c r="PHY9" s="82"/>
      <c r="PIG9" s="82"/>
      <c r="PIO9" s="82"/>
      <c r="PIW9" s="82"/>
      <c r="PJE9" s="82"/>
      <c r="PJM9" s="82"/>
      <c r="PJU9" s="82"/>
      <c r="PKC9" s="82"/>
      <c r="PKK9" s="82"/>
      <c r="PKS9" s="82"/>
      <c r="PLA9" s="82"/>
      <c r="PLI9" s="82"/>
      <c r="PLQ9" s="82"/>
      <c r="PLY9" s="82"/>
      <c r="PMG9" s="82"/>
      <c r="PMO9" s="82"/>
      <c r="PMW9" s="82"/>
      <c r="PNE9" s="82"/>
      <c r="PNM9" s="82"/>
      <c r="PNU9" s="82"/>
      <c r="POC9" s="82"/>
      <c r="POK9" s="82"/>
      <c r="POS9" s="82"/>
      <c r="PPA9" s="82"/>
      <c r="PPI9" s="82"/>
      <c r="PPQ9" s="82"/>
      <c r="PPY9" s="82"/>
      <c r="PQG9" s="82"/>
      <c r="PQO9" s="82"/>
      <c r="PQW9" s="82"/>
      <c r="PRE9" s="82"/>
      <c r="PRM9" s="82"/>
      <c r="PRU9" s="82"/>
      <c r="PSC9" s="82"/>
      <c r="PSK9" s="82"/>
      <c r="PSS9" s="82"/>
      <c r="PTA9" s="82"/>
      <c r="PTI9" s="82"/>
      <c r="PTQ9" s="82"/>
      <c r="PTY9" s="82"/>
      <c r="PUG9" s="82"/>
      <c r="PUO9" s="82"/>
      <c r="PUW9" s="82"/>
      <c r="PVE9" s="82"/>
      <c r="PVM9" s="82"/>
      <c r="PVU9" s="82"/>
      <c r="PWC9" s="82"/>
      <c r="PWK9" s="82"/>
      <c r="PWS9" s="82"/>
      <c r="PXA9" s="82"/>
      <c r="PXI9" s="82"/>
      <c r="PXQ9" s="82"/>
      <c r="PXY9" s="82"/>
      <c r="PYG9" s="82"/>
      <c r="PYO9" s="82"/>
      <c r="PYW9" s="82"/>
      <c r="PZE9" s="82"/>
      <c r="PZM9" s="82"/>
      <c r="PZU9" s="82"/>
      <c r="QAC9" s="82"/>
      <c r="QAK9" s="82"/>
      <c r="QAS9" s="82"/>
      <c r="QBA9" s="82"/>
      <c r="QBI9" s="82"/>
      <c r="QBQ9" s="82"/>
      <c r="QBY9" s="82"/>
      <c r="QCG9" s="82"/>
      <c r="QCO9" s="82"/>
      <c r="QCW9" s="82"/>
      <c r="QDE9" s="82"/>
      <c r="QDM9" s="82"/>
      <c r="QDU9" s="82"/>
      <c r="QEC9" s="82"/>
      <c r="QEK9" s="82"/>
      <c r="QES9" s="82"/>
      <c r="QFA9" s="82"/>
      <c r="QFI9" s="82"/>
      <c r="QFQ9" s="82"/>
      <c r="QFY9" s="82"/>
      <c r="QGG9" s="82"/>
      <c r="QGO9" s="82"/>
      <c r="QGW9" s="82"/>
      <c r="QHE9" s="82"/>
      <c r="QHM9" s="82"/>
      <c r="QHU9" s="82"/>
      <c r="QIC9" s="82"/>
      <c r="QIK9" s="82"/>
      <c r="QIS9" s="82"/>
      <c r="QJA9" s="82"/>
      <c r="QJI9" s="82"/>
      <c r="QJQ9" s="82"/>
      <c r="QJY9" s="82"/>
      <c r="QKG9" s="82"/>
      <c r="QKO9" s="82"/>
      <c r="QKW9" s="82"/>
      <c r="QLE9" s="82"/>
      <c r="QLM9" s="82"/>
      <c r="QLU9" s="82"/>
      <c r="QMC9" s="82"/>
      <c r="QMK9" s="82"/>
      <c r="QMS9" s="82"/>
      <c r="QNA9" s="82"/>
      <c r="QNI9" s="82"/>
      <c r="QNQ9" s="82"/>
      <c r="QNY9" s="82"/>
      <c r="QOG9" s="82"/>
      <c r="QOO9" s="82"/>
      <c r="QOW9" s="82"/>
      <c r="QPE9" s="82"/>
      <c r="QPM9" s="82"/>
      <c r="QPU9" s="82"/>
      <c r="QQC9" s="82"/>
      <c r="QQK9" s="82"/>
      <c r="QQS9" s="82"/>
      <c r="QRA9" s="82"/>
      <c r="QRI9" s="82"/>
      <c r="QRQ9" s="82"/>
      <c r="QRY9" s="82"/>
      <c r="QSG9" s="82"/>
      <c r="QSO9" s="82"/>
      <c r="QSW9" s="82"/>
      <c r="QTE9" s="82"/>
      <c r="QTM9" s="82"/>
      <c r="QTU9" s="82"/>
      <c r="QUC9" s="82"/>
      <c r="QUK9" s="82"/>
      <c r="QUS9" s="82"/>
      <c r="QVA9" s="82"/>
      <c r="QVI9" s="82"/>
      <c r="QVQ9" s="82"/>
      <c r="QVY9" s="82"/>
      <c r="QWG9" s="82"/>
      <c r="QWO9" s="82"/>
      <c r="QWW9" s="82"/>
      <c r="QXE9" s="82"/>
      <c r="QXM9" s="82"/>
      <c r="QXU9" s="82"/>
      <c r="QYC9" s="82"/>
      <c r="QYK9" s="82"/>
      <c r="QYS9" s="82"/>
      <c r="QZA9" s="82"/>
      <c r="QZI9" s="82"/>
      <c r="QZQ9" s="82"/>
      <c r="QZY9" s="82"/>
      <c r="RAG9" s="82"/>
      <c r="RAO9" s="82"/>
      <c r="RAW9" s="82"/>
      <c r="RBE9" s="82"/>
      <c r="RBM9" s="82"/>
      <c r="RBU9" s="82"/>
      <c r="RCC9" s="82"/>
      <c r="RCK9" s="82"/>
      <c r="RCS9" s="82"/>
      <c r="RDA9" s="82"/>
      <c r="RDI9" s="82"/>
      <c r="RDQ9" s="82"/>
      <c r="RDY9" s="82"/>
      <c r="REG9" s="82"/>
      <c r="REO9" s="82"/>
      <c r="REW9" s="82"/>
      <c r="RFE9" s="82"/>
      <c r="RFM9" s="82"/>
      <c r="RFU9" s="82"/>
      <c r="RGC9" s="82"/>
      <c r="RGK9" s="82"/>
      <c r="RGS9" s="82"/>
      <c r="RHA9" s="82"/>
      <c r="RHI9" s="82"/>
      <c r="RHQ9" s="82"/>
      <c r="RHY9" s="82"/>
      <c r="RIG9" s="82"/>
      <c r="RIO9" s="82"/>
      <c r="RIW9" s="82"/>
      <c r="RJE9" s="82"/>
      <c r="RJM9" s="82"/>
      <c r="RJU9" s="82"/>
      <c r="RKC9" s="82"/>
      <c r="RKK9" s="82"/>
      <c r="RKS9" s="82"/>
      <c r="RLA9" s="82"/>
      <c r="RLI9" s="82"/>
      <c r="RLQ9" s="82"/>
      <c r="RLY9" s="82"/>
      <c r="RMG9" s="82"/>
      <c r="RMO9" s="82"/>
      <c r="RMW9" s="82"/>
      <c r="RNE9" s="82"/>
      <c r="RNM9" s="82"/>
      <c r="RNU9" s="82"/>
      <c r="ROC9" s="82"/>
      <c r="ROK9" s="82"/>
      <c r="ROS9" s="82"/>
      <c r="RPA9" s="82"/>
      <c r="RPI9" s="82"/>
      <c r="RPQ9" s="82"/>
      <c r="RPY9" s="82"/>
      <c r="RQG9" s="82"/>
      <c r="RQO9" s="82"/>
      <c r="RQW9" s="82"/>
      <c r="RRE9" s="82"/>
      <c r="RRM9" s="82"/>
      <c r="RRU9" s="82"/>
      <c r="RSC9" s="82"/>
      <c r="RSK9" s="82"/>
      <c r="RSS9" s="82"/>
      <c r="RTA9" s="82"/>
      <c r="RTI9" s="82"/>
      <c r="RTQ9" s="82"/>
      <c r="RTY9" s="82"/>
      <c r="RUG9" s="82"/>
      <c r="RUO9" s="82"/>
      <c r="RUW9" s="82"/>
      <c r="RVE9" s="82"/>
      <c r="RVM9" s="82"/>
      <c r="RVU9" s="82"/>
      <c r="RWC9" s="82"/>
      <c r="RWK9" s="82"/>
      <c r="RWS9" s="82"/>
      <c r="RXA9" s="82"/>
      <c r="RXI9" s="82"/>
      <c r="RXQ9" s="82"/>
      <c r="RXY9" s="82"/>
      <c r="RYG9" s="82"/>
      <c r="RYO9" s="82"/>
      <c r="RYW9" s="82"/>
      <c r="RZE9" s="82"/>
      <c r="RZM9" s="82"/>
      <c r="RZU9" s="82"/>
      <c r="SAC9" s="82"/>
      <c r="SAK9" s="82"/>
      <c r="SAS9" s="82"/>
      <c r="SBA9" s="82"/>
      <c r="SBI9" s="82"/>
      <c r="SBQ9" s="82"/>
      <c r="SBY9" s="82"/>
      <c r="SCG9" s="82"/>
      <c r="SCO9" s="82"/>
      <c r="SCW9" s="82"/>
      <c r="SDE9" s="82"/>
      <c r="SDM9" s="82"/>
      <c r="SDU9" s="82"/>
      <c r="SEC9" s="82"/>
      <c r="SEK9" s="82"/>
      <c r="SES9" s="82"/>
      <c r="SFA9" s="82"/>
      <c r="SFI9" s="82"/>
      <c r="SFQ9" s="82"/>
      <c r="SFY9" s="82"/>
      <c r="SGG9" s="82"/>
      <c r="SGO9" s="82"/>
      <c r="SGW9" s="82"/>
      <c r="SHE9" s="82"/>
      <c r="SHM9" s="82"/>
      <c r="SHU9" s="82"/>
      <c r="SIC9" s="82"/>
      <c r="SIK9" s="82"/>
      <c r="SIS9" s="82"/>
      <c r="SJA9" s="82"/>
      <c r="SJI9" s="82"/>
      <c r="SJQ9" s="82"/>
      <c r="SJY9" s="82"/>
      <c r="SKG9" s="82"/>
      <c r="SKO9" s="82"/>
      <c r="SKW9" s="82"/>
      <c r="SLE9" s="82"/>
      <c r="SLM9" s="82"/>
      <c r="SLU9" s="82"/>
      <c r="SMC9" s="82"/>
      <c r="SMK9" s="82"/>
      <c r="SMS9" s="82"/>
      <c r="SNA9" s="82"/>
      <c r="SNI9" s="82"/>
      <c r="SNQ9" s="82"/>
      <c r="SNY9" s="82"/>
      <c r="SOG9" s="82"/>
      <c r="SOO9" s="82"/>
      <c r="SOW9" s="82"/>
      <c r="SPE9" s="82"/>
      <c r="SPM9" s="82"/>
      <c r="SPU9" s="82"/>
      <c r="SQC9" s="82"/>
      <c r="SQK9" s="82"/>
      <c r="SQS9" s="82"/>
      <c r="SRA9" s="82"/>
      <c r="SRI9" s="82"/>
      <c r="SRQ9" s="82"/>
      <c r="SRY9" s="82"/>
      <c r="SSG9" s="82"/>
      <c r="SSO9" s="82"/>
      <c r="SSW9" s="82"/>
      <c r="STE9" s="82"/>
      <c r="STM9" s="82"/>
      <c r="STU9" s="82"/>
      <c r="SUC9" s="82"/>
      <c r="SUK9" s="82"/>
      <c r="SUS9" s="82"/>
      <c r="SVA9" s="82"/>
      <c r="SVI9" s="82"/>
      <c r="SVQ9" s="82"/>
      <c r="SVY9" s="82"/>
      <c r="SWG9" s="82"/>
      <c r="SWO9" s="82"/>
      <c r="SWW9" s="82"/>
      <c r="SXE9" s="82"/>
      <c r="SXM9" s="82"/>
      <c r="SXU9" s="82"/>
      <c r="SYC9" s="82"/>
      <c r="SYK9" s="82"/>
      <c r="SYS9" s="82"/>
      <c r="SZA9" s="82"/>
      <c r="SZI9" s="82"/>
      <c r="SZQ9" s="82"/>
      <c r="SZY9" s="82"/>
      <c r="TAG9" s="82"/>
      <c r="TAO9" s="82"/>
      <c r="TAW9" s="82"/>
      <c r="TBE9" s="82"/>
      <c r="TBM9" s="82"/>
      <c r="TBU9" s="82"/>
      <c r="TCC9" s="82"/>
      <c r="TCK9" s="82"/>
      <c r="TCS9" s="82"/>
      <c r="TDA9" s="82"/>
      <c r="TDI9" s="82"/>
      <c r="TDQ9" s="82"/>
      <c r="TDY9" s="82"/>
      <c r="TEG9" s="82"/>
      <c r="TEO9" s="82"/>
      <c r="TEW9" s="82"/>
      <c r="TFE9" s="82"/>
      <c r="TFM9" s="82"/>
      <c r="TFU9" s="82"/>
      <c r="TGC9" s="82"/>
      <c r="TGK9" s="82"/>
      <c r="TGS9" s="82"/>
      <c r="THA9" s="82"/>
      <c r="THI9" s="82"/>
      <c r="THQ9" s="82"/>
      <c r="THY9" s="82"/>
      <c r="TIG9" s="82"/>
      <c r="TIO9" s="82"/>
      <c r="TIW9" s="82"/>
      <c r="TJE9" s="82"/>
      <c r="TJM9" s="82"/>
      <c r="TJU9" s="82"/>
      <c r="TKC9" s="82"/>
      <c r="TKK9" s="82"/>
      <c r="TKS9" s="82"/>
      <c r="TLA9" s="82"/>
      <c r="TLI9" s="82"/>
      <c r="TLQ9" s="82"/>
      <c r="TLY9" s="82"/>
      <c r="TMG9" s="82"/>
      <c r="TMO9" s="82"/>
      <c r="TMW9" s="82"/>
      <c r="TNE9" s="82"/>
      <c r="TNM9" s="82"/>
      <c r="TNU9" s="82"/>
      <c r="TOC9" s="82"/>
      <c r="TOK9" s="82"/>
      <c r="TOS9" s="82"/>
      <c r="TPA9" s="82"/>
      <c r="TPI9" s="82"/>
      <c r="TPQ9" s="82"/>
      <c r="TPY9" s="82"/>
      <c r="TQG9" s="82"/>
      <c r="TQO9" s="82"/>
      <c r="TQW9" s="82"/>
      <c r="TRE9" s="82"/>
      <c r="TRM9" s="82"/>
      <c r="TRU9" s="82"/>
      <c r="TSC9" s="82"/>
      <c r="TSK9" s="82"/>
      <c r="TSS9" s="82"/>
      <c r="TTA9" s="82"/>
      <c r="TTI9" s="82"/>
      <c r="TTQ9" s="82"/>
      <c r="TTY9" s="82"/>
      <c r="TUG9" s="82"/>
      <c r="TUO9" s="82"/>
      <c r="TUW9" s="82"/>
      <c r="TVE9" s="82"/>
      <c r="TVM9" s="82"/>
      <c r="TVU9" s="82"/>
      <c r="TWC9" s="82"/>
      <c r="TWK9" s="82"/>
      <c r="TWS9" s="82"/>
      <c r="TXA9" s="82"/>
      <c r="TXI9" s="82"/>
      <c r="TXQ9" s="82"/>
      <c r="TXY9" s="82"/>
      <c r="TYG9" s="82"/>
      <c r="TYO9" s="82"/>
      <c r="TYW9" s="82"/>
      <c r="TZE9" s="82"/>
      <c r="TZM9" s="82"/>
      <c r="TZU9" s="82"/>
      <c r="UAC9" s="82"/>
      <c r="UAK9" s="82"/>
      <c r="UAS9" s="82"/>
      <c r="UBA9" s="82"/>
      <c r="UBI9" s="82"/>
      <c r="UBQ9" s="82"/>
      <c r="UBY9" s="82"/>
      <c r="UCG9" s="82"/>
      <c r="UCO9" s="82"/>
      <c r="UCW9" s="82"/>
      <c r="UDE9" s="82"/>
      <c r="UDM9" s="82"/>
      <c r="UDU9" s="82"/>
      <c r="UEC9" s="82"/>
      <c r="UEK9" s="82"/>
      <c r="UES9" s="82"/>
      <c r="UFA9" s="82"/>
      <c r="UFI9" s="82"/>
      <c r="UFQ9" s="82"/>
      <c r="UFY9" s="82"/>
      <c r="UGG9" s="82"/>
      <c r="UGO9" s="82"/>
      <c r="UGW9" s="82"/>
      <c r="UHE9" s="82"/>
      <c r="UHM9" s="82"/>
      <c r="UHU9" s="82"/>
      <c r="UIC9" s="82"/>
      <c r="UIK9" s="82"/>
      <c r="UIS9" s="82"/>
      <c r="UJA9" s="82"/>
      <c r="UJI9" s="82"/>
      <c r="UJQ9" s="82"/>
      <c r="UJY9" s="82"/>
      <c r="UKG9" s="82"/>
      <c r="UKO9" s="82"/>
      <c r="UKW9" s="82"/>
      <c r="ULE9" s="82"/>
      <c r="ULM9" s="82"/>
      <c r="ULU9" s="82"/>
      <c r="UMC9" s="82"/>
      <c r="UMK9" s="82"/>
      <c r="UMS9" s="82"/>
      <c r="UNA9" s="82"/>
      <c r="UNI9" s="82"/>
      <c r="UNQ9" s="82"/>
      <c r="UNY9" s="82"/>
      <c r="UOG9" s="82"/>
      <c r="UOO9" s="82"/>
      <c r="UOW9" s="82"/>
      <c r="UPE9" s="82"/>
      <c r="UPM9" s="82"/>
      <c r="UPU9" s="82"/>
      <c r="UQC9" s="82"/>
      <c r="UQK9" s="82"/>
      <c r="UQS9" s="82"/>
      <c r="URA9" s="82"/>
      <c r="URI9" s="82"/>
      <c r="URQ9" s="82"/>
      <c r="URY9" s="82"/>
      <c r="USG9" s="82"/>
      <c r="USO9" s="82"/>
      <c r="USW9" s="82"/>
      <c r="UTE9" s="82"/>
      <c r="UTM9" s="82"/>
      <c r="UTU9" s="82"/>
      <c r="UUC9" s="82"/>
      <c r="UUK9" s="82"/>
      <c r="UUS9" s="82"/>
      <c r="UVA9" s="82"/>
      <c r="UVI9" s="82"/>
      <c r="UVQ9" s="82"/>
      <c r="UVY9" s="82"/>
      <c r="UWG9" s="82"/>
      <c r="UWO9" s="82"/>
      <c r="UWW9" s="82"/>
      <c r="UXE9" s="82"/>
      <c r="UXM9" s="82"/>
      <c r="UXU9" s="82"/>
      <c r="UYC9" s="82"/>
      <c r="UYK9" s="82"/>
      <c r="UYS9" s="82"/>
      <c r="UZA9" s="82"/>
      <c r="UZI9" s="82"/>
      <c r="UZQ9" s="82"/>
      <c r="UZY9" s="82"/>
      <c r="VAG9" s="82"/>
      <c r="VAO9" s="82"/>
      <c r="VAW9" s="82"/>
      <c r="VBE9" s="82"/>
      <c r="VBM9" s="82"/>
      <c r="VBU9" s="82"/>
      <c r="VCC9" s="82"/>
      <c r="VCK9" s="82"/>
      <c r="VCS9" s="82"/>
      <c r="VDA9" s="82"/>
      <c r="VDI9" s="82"/>
      <c r="VDQ9" s="82"/>
      <c r="VDY9" s="82"/>
      <c r="VEG9" s="82"/>
      <c r="VEO9" s="82"/>
      <c r="VEW9" s="82"/>
      <c r="VFE9" s="82"/>
      <c r="VFM9" s="82"/>
      <c r="VFU9" s="82"/>
      <c r="VGC9" s="82"/>
      <c r="VGK9" s="82"/>
      <c r="VGS9" s="82"/>
      <c r="VHA9" s="82"/>
      <c r="VHI9" s="82"/>
      <c r="VHQ9" s="82"/>
      <c r="VHY9" s="82"/>
      <c r="VIG9" s="82"/>
      <c r="VIO9" s="82"/>
      <c r="VIW9" s="82"/>
      <c r="VJE9" s="82"/>
      <c r="VJM9" s="82"/>
      <c r="VJU9" s="82"/>
      <c r="VKC9" s="82"/>
      <c r="VKK9" s="82"/>
      <c r="VKS9" s="82"/>
      <c r="VLA9" s="82"/>
      <c r="VLI9" s="82"/>
      <c r="VLQ9" s="82"/>
      <c r="VLY9" s="82"/>
      <c r="VMG9" s="82"/>
      <c r="VMO9" s="82"/>
      <c r="VMW9" s="82"/>
      <c r="VNE9" s="82"/>
      <c r="VNM9" s="82"/>
      <c r="VNU9" s="82"/>
      <c r="VOC9" s="82"/>
      <c r="VOK9" s="82"/>
      <c r="VOS9" s="82"/>
      <c r="VPA9" s="82"/>
      <c r="VPI9" s="82"/>
      <c r="VPQ9" s="82"/>
      <c r="VPY9" s="82"/>
      <c r="VQG9" s="82"/>
      <c r="VQO9" s="82"/>
      <c r="VQW9" s="82"/>
      <c r="VRE9" s="82"/>
      <c r="VRM9" s="82"/>
      <c r="VRU9" s="82"/>
      <c r="VSC9" s="82"/>
      <c r="VSK9" s="82"/>
      <c r="VSS9" s="82"/>
      <c r="VTA9" s="82"/>
      <c r="VTI9" s="82"/>
      <c r="VTQ9" s="82"/>
      <c r="VTY9" s="82"/>
      <c r="VUG9" s="82"/>
      <c r="VUO9" s="82"/>
      <c r="VUW9" s="82"/>
      <c r="VVE9" s="82"/>
      <c r="VVM9" s="82"/>
      <c r="VVU9" s="82"/>
      <c r="VWC9" s="82"/>
      <c r="VWK9" s="82"/>
      <c r="VWS9" s="82"/>
      <c r="VXA9" s="82"/>
      <c r="VXI9" s="82"/>
      <c r="VXQ9" s="82"/>
      <c r="VXY9" s="82"/>
      <c r="VYG9" s="82"/>
      <c r="VYO9" s="82"/>
      <c r="VYW9" s="82"/>
      <c r="VZE9" s="82"/>
      <c r="VZM9" s="82"/>
      <c r="VZU9" s="82"/>
      <c r="WAC9" s="82"/>
      <c r="WAK9" s="82"/>
      <c r="WAS9" s="82"/>
      <c r="WBA9" s="82"/>
      <c r="WBI9" s="82"/>
      <c r="WBQ9" s="82"/>
      <c r="WBY9" s="82"/>
      <c r="WCG9" s="82"/>
      <c r="WCO9" s="82"/>
      <c r="WCW9" s="82"/>
      <c r="WDE9" s="82"/>
      <c r="WDM9" s="82"/>
      <c r="WDU9" s="82"/>
      <c r="WEC9" s="82"/>
      <c r="WEK9" s="82"/>
      <c r="WES9" s="82"/>
      <c r="WFA9" s="82"/>
      <c r="WFI9" s="82"/>
      <c r="WFQ9" s="82"/>
      <c r="WFY9" s="82"/>
      <c r="WGG9" s="82"/>
      <c r="WGO9" s="82"/>
      <c r="WGW9" s="82"/>
      <c r="WHE9" s="82"/>
      <c r="WHM9" s="82"/>
      <c r="WHU9" s="82"/>
      <c r="WIC9" s="82"/>
      <c r="WIK9" s="82"/>
      <c r="WIS9" s="82"/>
      <c r="WJA9" s="82"/>
      <c r="WJI9" s="82"/>
      <c r="WJQ9" s="82"/>
      <c r="WJY9" s="82"/>
      <c r="WKG9" s="82"/>
      <c r="WKO9" s="82"/>
      <c r="WKW9" s="82"/>
      <c r="WLE9" s="82"/>
      <c r="WLM9" s="82"/>
      <c r="WLU9" s="82"/>
      <c r="WMC9" s="82"/>
      <c r="WMK9" s="82"/>
      <c r="WMS9" s="82"/>
      <c r="WNA9" s="82"/>
      <c r="WNI9" s="82"/>
      <c r="WNQ9" s="82"/>
      <c r="WNY9" s="82"/>
      <c r="WOG9" s="82"/>
      <c r="WOO9" s="82"/>
      <c r="WOW9" s="82"/>
      <c r="WPE9" s="82"/>
      <c r="WPM9" s="82"/>
      <c r="WPU9" s="82"/>
      <c r="WQC9" s="82"/>
      <c r="WQK9" s="82"/>
      <c r="WQS9" s="82"/>
      <c r="WRA9" s="82"/>
      <c r="WRI9" s="82"/>
      <c r="WRQ9" s="82"/>
      <c r="WRY9" s="82"/>
      <c r="WSG9" s="82"/>
      <c r="WSO9" s="82"/>
      <c r="WSW9" s="82"/>
      <c r="WTE9" s="82"/>
      <c r="WTM9" s="82"/>
      <c r="WTU9" s="82"/>
      <c r="WUC9" s="82"/>
      <c r="WUK9" s="82"/>
      <c r="WUS9" s="82"/>
      <c r="WVA9" s="82"/>
      <c r="WVI9" s="82"/>
      <c r="WVQ9" s="82"/>
      <c r="WVY9" s="82"/>
      <c r="WWG9" s="82"/>
      <c r="WWO9" s="82"/>
      <c r="WWW9" s="82"/>
      <c r="WXE9" s="82"/>
      <c r="WXM9" s="82"/>
      <c r="WXU9" s="82"/>
      <c r="WYC9" s="82"/>
      <c r="WYK9" s="82"/>
      <c r="WYS9" s="82"/>
      <c r="WZA9" s="82"/>
      <c r="WZI9" s="82"/>
      <c r="WZQ9" s="82"/>
      <c r="WZY9" s="82"/>
      <c r="XAG9" s="82"/>
      <c r="XAO9" s="82"/>
      <c r="XAW9" s="82"/>
      <c r="XBE9" s="82"/>
      <c r="XBM9" s="82"/>
      <c r="XBU9" s="82"/>
      <c r="XCC9" s="82"/>
      <c r="XCK9" s="82"/>
      <c r="XCS9" s="82"/>
      <c r="XDA9" s="82"/>
      <c r="XDI9" s="82"/>
      <c r="XDQ9" s="82"/>
      <c r="XDY9" s="82"/>
      <c r="XEG9" s="82"/>
      <c r="XEO9" s="82"/>
      <c r="XEW9" s="82"/>
    </row>
    <row r="10" spans="1:1017 1025:2041 2049:3065 3073:4089 4097:5113 5121:6137 6145:7161 7169:8185 8193:9209 9217:10233 10241:11257 11265:12281 12289:13305 13313:14329 14337:15353 15361:16377" x14ac:dyDescent="0.25">
      <c r="D10" s="68"/>
      <c r="E10" s="68"/>
      <c r="F10" s="68"/>
      <c r="G10" s="68"/>
      <c r="H10" s="68"/>
    </row>
    <row r="11" spans="1:1017 1025:2041 2049:3065 3073:4089 4097:5113 5121:6137 6145:7161 7169:8185 8193:9209 9217:10233 10241:11257 11265:12281 12289:13305 13313:14329 14337:15353 15361:16377" x14ac:dyDescent="0.25">
      <c r="D11" s="68"/>
      <c r="E11" s="68"/>
      <c r="F11" s="68"/>
      <c r="G11" s="68"/>
      <c r="H11" s="68"/>
    </row>
    <row r="19" spans="4:8" x14ac:dyDescent="0.25">
      <c r="D19" s="68"/>
      <c r="E19" s="68"/>
      <c r="F19" s="68"/>
      <c r="G19" s="68"/>
      <c r="H19" s="68"/>
    </row>
    <row r="20" spans="4:8" x14ac:dyDescent="0.25">
      <c r="D20" s="68"/>
      <c r="E20" s="68"/>
      <c r="F20" s="68"/>
      <c r="G20" s="68"/>
      <c r="H20" s="68"/>
    </row>
    <row r="28" spans="4:8" x14ac:dyDescent="0.25">
      <c r="D28" s="68"/>
      <c r="E28" s="68"/>
      <c r="F28" s="68"/>
      <c r="G28" s="68"/>
      <c r="H28" s="68"/>
    </row>
    <row r="29" spans="4:8" x14ac:dyDescent="0.25">
      <c r="D29" s="68"/>
      <c r="E29" s="68"/>
      <c r="F29" s="68"/>
      <c r="G29" s="68"/>
      <c r="H29" s="68"/>
    </row>
  </sheetData>
  <mergeCells count="10">
    <mergeCell ref="A7:E7"/>
    <mergeCell ref="I2:I3"/>
    <mergeCell ref="A1:I1"/>
    <mergeCell ref="H2:H3"/>
    <mergeCell ref="A2:A3"/>
    <mergeCell ref="C2:C3"/>
    <mergeCell ref="D2:D3"/>
    <mergeCell ref="E2:E3"/>
    <mergeCell ref="F2:F3"/>
    <mergeCell ref="G2:G3"/>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A15" sqref="A15:H15"/>
    </sheetView>
  </sheetViews>
  <sheetFormatPr defaultColWidth="8.85546875" defaultRowHeight="15" x14ac:dyDescent="0.25"/>
  <cols>
    <col min="1" max="1" width="5" style="8" customWidth="1"/>
    <col min="2" max="2" width="22" style="8" customWidth="1"/>
    <col min="3" max="3" width="10.5703125" style="8" customWidth="1"/>
    <col min="4" max="4" width="11.42578125" style="8" customWidth="1"/>
    <col min="5" max="5" width="12.5703125" style="8" customWidth="1"/>
    <col min="6" max="7" width="8.85546875" style="8"/>
    <col min="8" max="8" width="11.5703125" style="8" customWidth="1"/>
    <col min="9" max="9" width="13.42578125" style="8" customWidth="1"/>
    <col min="10" max="16384" width="8.85546875" style="8"/>
  </cols>
  <sheetData>
    <row r="1" spans="1:9" s="5" customFormat="1" ht="30" customHeight="1" x14ac:dyDescent="0.2">
      <c r="A1" s="143" t="s">
        <v>348</v>
      </c>
      <c r="B1" s="143"/>
      <c r="C1" s="143"/>
      <c r="D1" s="143"/>
      <c r="E1" s="143"/>
      <c r="F1" s="143"/>
      <c r="G1" s="143"/>
      <c r="H1" s="143"/>
      <c r="I1" s="143"/>
    </row>
    <row r="2" spans="1:9" s="5" customFormat="1" ht="30" customHeight="1" x14ac:dyDescent="0.2">
      <c r="A2" s="144" t="s">
        <v>1</v>
      </c>
      <c r="B2" s="62" t="s">
        <v>62</v>
      </c>
      <c r="C2" s="144" t="s">
        <v>93</v>
      </c>
      <c r="D2" s="145" t="s">
        <v>64</v>
      </c>
      <c r="E2" s="145" t="s">
        <v>65</v>
      </c>
      <c r="F2" s="145" t="s">
        <v>66</v>
      </c>
      <c r="G2" s="145" t="s">
        <v>4</v>
      </c>
      <c r="H2" s="145" t="s">
        <v>5</v>
      </c>
      <c r="I2" s="145" t="s">
        <v>94</v>
      </c>
    </row>
    <row r="3" spans="1:9" s="5" customFormat="1" ht="30" customHeight="1" x14ac:dyDescent="0.2">
      <c r="A3" s="144"/>
      <c r="B3" s="62" t="s">
        <v>63</v>
      </c>
      <c r="C3" s="144"/>
      <c r="D3" s="145"/>
      <c r="E3" s="145"/>
      <c r="F3" s="145"/>
      <c r="G3" s="145"/>
      <c r="H3" s="145"/>
      <c r="I3" s="145"/>
    </row>
    <row r="4" spans="1:9" s="5" customFormat="1" ht="30" customHeight="1" x14ac:dyDescent="0.2">
      <c r="A4" s="2"/>
      <c r="B4" s="2"/>
      <c r="C4" s="2"/>
      <c r="D4" s="3"/>
      <c r="E4" s="3"/>
      <c r="F4" s="3">
        <f>D4*E4</f>
        <v>0</v>
      </c>
      <c r="G4" s="3">
        <f t="shared" ref="G4:G6" si="0">F4*0.24</f>
        <v>0</v>
      </c>
      <c r="H4" s="3">
        <f>F4+G4</f>
        <v>0</v>
      </c>
      <c r="I4" s="3"/>
    </row>
    <row r="5" spans="1:9" s="5" customFormat="1" ht="30" customHeight="1" x14ac:dyDescent="0.2">
      <c r="A5" s="2"/>
      <c r="B5" s="2"/>
      <c r="C5" s="2"/>
      <c r="D5" s="3"/>
      <c r="E5" s="3"/>
      <c r="F5" s="3">
        <f>D5*E5</f>
        <v>0</v>
      </c>
      <c r="G5" s="3">
        <f t="shared" si="0"/>
        <v>0</v>
      </c>
      <c r="H5" s="3">
        <f>F5+G5</f>
        <v>0</v>
      </c>
      <c r="I5" s="3"/>
    </row>
    <row r="6" spans="1:9" s="5" customFormat="1" ht="30" customHeight="1" x14ac:dyDescent="0.2">
      <c r="A6" s="2"/>
      <c r="B6" s="2"/>
      <c r="C6" s="2"/>
      <c r="D6" s="3"/>
      <c r="E6" s="3"/>
      <c r="F6" s="3">
        <f>D6*E6</f>
        <v>0</v>
      </c>
      <c r="G6" s="3">
        <f t="shared" si="0"/>
        <v>0</v>
      </c>
      <c r="H6" s="3">
        <f>F6+G6</f>
        <v>0</v>
      </c>
      <c r="I6" s="3"/>
    </row>
    <row r="7" spans="1:9" s="5" customFormat="1" ht="30" customHeight="1" x14ac:dyDescent="0.2">
      <c r="A7" s="147" t="s">
        <v>3</v>
      </c>
      <c r="B7" s="148"/>
      <c r="C7" s="148"/>
      <c r="D7" s="148"/>
      <c r="E7" s="149"/>
      <c r="F7" s="40">
        <f>SUM(F4:F6)</f>
        <v>0</v>
      </c>
      <c r="G7" s="40">
        <f>SUM(G4:G6)</f>
        <v>0</v>
      </c>
      <c r="H7" s="40">
        <f>SUM(H4:H6)</f>
        <v>0</v>
      </c>
      <c r="I7" s="3"/>
    </row>
    <row r="9" spans="1:9" ht="33.6" customHeight="1" x14ac:dyDescent="0.25">
      <c r="A9" s="84" t="s">
        <v>347</v>
      </c>
      <c r="B9" s="146" t="s">
        <v>351</v>
      </c>
      <c r="C9" s="146"/>
      <c r="D9" s="146"/>
      <c r="E9" s="146"/>
      <c r="F9" s="146"/>
      <c r="G9" s="146"/>
      <c r="H9" s="146"/>
      <c r="I9" s="146"/>
    </row>
  </sheetData>
  <mergeCells count="11">
    <mergeCell ref="B9:I9"/>
    <mergeCell ref="A7:E7"/>
    <mergeCell ref="G2:G3"/>
    <mergeCell ref="H2:H3"/>
    <mergeCell ref="I2:I3"/>
    <mergeCell ref="A1:I1"/>
    <mergeCell ref="A2:A3"/>
    <mergeCell ref="C2:C3"/>
    <mergeCell ref="D2:D3"/>
    <mergeCell ref="E2:E3"/>
    <mergeCell ref="F2:F3"/>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A15" sqref="A15:H15"/>
    </sheetView>
  </sheetViews>
  <sheetFormatPr defaultColWidth="8.85546875" defaultRowHeight="15.75" x14ac:dyDescent="0.25"/>
  <cols>
    <col min="1" max="1" width="5" style="79" customWidth="1"/>
    <col min="2" max="2" width="27.85546875" style="79" customWidth="1"/>
    <col min="3" max="3" width="12.28515625" style="79" customWidth="1"/>
    <col min="4" max="4" width="13.140625" style="79" customWidth="1"/>
    <col min="5" max="6" width="8.85546875" style="79"/>
    <col min="7" max="7" width="13.5703125" style="79" customWidth="1"/>
    <col min="8" max="8" width="21.85546875" style="79" customWidth="1"/>
    <col min="9" max="16384" width="8.85546875" style="79"/>
  </cols>
  <sheetData>
    <row r="1" spans="1:8" s="68" customFormat="1" ht="27" customHeight="1" x14ac:dyDescent="0.2">
      <c r="A1" s="125" t="s">
        <v>377</v>
      </c>
      <c r="B1" s="125"/>
      <c r="C1" s="125"/>
      <c r="D1" s="125"/>
      <c r="E1" s="125"/>
      <c r="F1" s="125"/>
      <c r="G1" s="125"/>
      <c r="H1" s="125"/>
    </row>
    <row r="2" spans="1:8" s="68" customFormat="1" ht="36" customHeight="1" x14ac:dyDescent="0.2">
      <c r="A2" s="140" t="s">
        <v>1</v>
      </c>
      <c r="B2" s="70" t="s">
        <v>92</v>
      </c>
      <c r="C2" s="139" t="s">
        <v>64</v>
      </c>
      <c r="D2" s="139" t="s">
        <v>65</v>
      </c>
      <c r="E2" s="139" t="s">
        <v>66</v>
      </c>
      <c r="F2" s="139" t="s">
        <v>4</v>
      </c>
      <c r="G2" s="139" t="s">
        <v>5</v>
      </c>
      <c r="H2" s="139" t="s">
        <v>94</v>
      </c>
    </row>
    <row r="3" spans="1:8" s="68" customFormat="1" ht="36" customHeight="1" x14ac:dyDescent="0.2">
      <c r="A3" s="140"/>
      <c r="B3" s="70" t="s">
        <v>63</v>
      </c>
      <c r="C3" s="139"/>
      <c r="D3" s="139"/>
      <c r="E3" s="139"/>
      <c r="F3" s="139"/>
      <c r="G3" s="139"/>
      <c r="H3" s="139"/>
    </row>
    <row r="4" spans="1:8" s="68" customFormat="1" ht="36" customHeight="1" x14ac:dyDescent="0.2">
      <c r="A4" s="74"/>
      <c r="B4" s="74"/>
      <c r="C4" s="75"/>
      <c r="D4" s="75"/>
      <c r="E4" s="75">
        <f>C4*D4</f>
        <v>0</v>
      </c>
      <c r="F4" s="75">
        <f t="shared" ref="F4:F6" si="0">E4*0.24</f>
        <v>0</v>
      </c>
      <c r="G4" s="75">
        <f>E4+F4</f>
        <v>0</v>
      </c>
      <c r="H4" s="75"/>
    </row>
    <row r="5" spans="1:8" s="68" customFormat="1" ht="36" customHeight="1" x14ac:dyDescent="0.2">
      <c r="A5" s="74"/>
      <c r="B5" s="74"/>
      <c r="C5" s="75"/>
      <c r="D5" s="75"/>
      <c r="E5" s="75">
        <f>C5*D5</f>
        <v>0</v>
      </c>
      <c r="F5" s="75">
        <f t="shared" si="0"/>
        <v>0</v>
      </c>
      <c r="G5" s="75">
        <f>E5+F5</f>
        <v>0</v>
      </c>
      <c r="H5" s="75"/>
    </row>
    <row r="6" spans="1:8" s="68" customFormat="1" ht="36" customHeight="1" x14ac:dyDescent="0.2">
      <c r="A6" s="74"/>
      <c r="B6" s="74"/>
      <c r="C6" s="75"/>
      <c r="D6" s="75"/>
      <c r="E6" s="75">
        <f>C6*D6</f>
        <v>0</v>
      </c>
      <c r="F6" s="75">
        <f t="shared" si="0"/>
        <v>0</v>
      </c>
      <c r="G6" s="75">
        <f>E6+F6</f>
        <v>0</v>
      </c>
      <c r="H6" s="75"/>
    </row>
    <row r="7" spans="1:8" s="68" customFormat="1" ht="36" customHeight="1" x14ac:dyDescent="0.2">
      <c r="A7" s="136" t="s">
        <v>3</v>
      </c>
      <c r="B7" s="137"/>
      <c r="C7" s="137"/>
      <c r="D7" s="138"/>
      <c r="E7" s="80">
        <f>SUM(E4:E6)</f>
        <v>0</v>
      </c>
      <c r="F7" s="80">
        <f>SUM(F4:F6)</f>
        <v>0</v>
      </c>
      <c r="G7" s="80">
        <f>SUM(G4:G6)</f>
        <v>0</v>
      </c>
      <c r="H7" s="75"/>
    </row>
    <row r="8" spans="1:8" x14ac:dyDescent="0.25">
      <c r="A8" s="85" t="s">
        <v>347</v>
      </c>
      <c r="B8" s="85" t="s">
        <v>349</v>
      </c>
    </row>
  </sheetData>
  <mergeCells count="9">
    <mergeCell ref="A7:D7"/>
    <mergeCell ref="G2:G3"/>
    <mergeCell ref="H2:H3"/>
    <mergeCell ref="A1:H1"/>
    <mergeCell ref="A2:A3"/>
    <mergeCell ref="C2:C3"/>
    <mergeCell ref="D2:D3"/>
    <mergeCell ref="E2:E3"/>
    <mergeCell ref="F2:F3"/>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A13" sqref="A13"/>
    </sheetView>
  </sheetViews>
  <sheetFormatPr defaultColWidth="8.85546875" defaultRowHeight="15" x14ac:dyDescent="0.25"/>
  <cols>
    <col min="1" max="1" width="5" style="8" customWidth="1"/>
    <col min="2" max="2" width="42.28515625" style="8" customWidth="1"/>
    <col min="3" max="3" width="10.5703125" style="8" customWidth="1"/>
    <col min="4" max="4" width="8.85546875" style="8"/>
    <col min="5" max="5" width="12.7109375" style="8" customWidth="1"/>
    <col min="6" max="6" width="16.140625" style="8" customWidth="1"/>
    <col min="7" max="16384" width="8.85546875" style="8"/>
  </cols>
  <sheetData>
    <row r="1" spans="1:6" ht="23.45" customHeight="1" x14ac:dyDescent="0.25">
      <c r="A1" s="150" t="s">
        <v>335</v>
      </c>
      <c r="B1" s="151"/>
      <c r="C1" s="151"/>
      <c r="D1" s="151"/>
      <c r="E1" s="151"/>
      <c r="F1" s="152"/>
    </row>
    <row r="2" spans="1:6" ht="32.450000000000003" customHeight="1" x14ac:dyDescent="0.25">
      <c r="A2" s="10" t="s">
        <v>1</v>
      </c>
      <c r="B2" s="11" t="s">
        <v>68</v>
      </c>
      <c r="C2" s="10" t="s">
        <v>66</v>
      </c>
      <c r="D2" s="10" t="s">
        <v>4</v>
      </c>
      <c r="E2" s="11" t="s">
        <v>5</v>
      </c>
      <c r="F2" s="11" t="s">
        <v>94</v>
      </c>
    </row>
    <row r="3" spans="1:6" ht="32.450000000000003" customHeight="1" x14ac:dyDescent="0.25">
      <c r="A3" s="12">
        <v>1</v>
      </c>
      <c r="B3" s="13" t="s">
        <v>336</v>
      </c>
      <c r="C3" s="14"/>
      <c r="D3" s="3">
        <f t="shared" ref="D3:D6" si="0">C3*0.24</f>
        <v>0</v>
      </c>
      <c r="E3" s="14">
        <f>C3+D3</f>
        <v>0</v>
      </c>
      <c r="F3" s="11"/>
    </row>
    <row r="4" spans="1:6" ht="32.450000000000003" customHeight="1" x14ac:dyDescent="0.25">
      <c r="A4" s="12">
        <v>2</v>
      </c>
      <c r="B4" s="13" t="s">
        <v>412</v>
      </c>
      <c r="C4" s="14"/>
      <c r="D4" s="3">
        <f t="shared" si="0"/>
        <v>0</v>
      </c>
      <c r="E4" s="14">
        <f>C4+D4</f>
        <v>0</v>
      </c>
      <c r="F4" s="3"/>
    </row>
    <row r="5" spans="1:6" ht="32.450000000000003" customHeight="1" x14ac:dyDescent="0.25">
      <c r="A5" s="12">
        <v>3</v>
      </c>
      <c r="B5" s="13" t="s">
        <v>337</v>
      </c>
      <c r="C5" s="14"/>
      <c r="D5" s="3">
        <f t="shared" si="0"/>
        <v>0</v>
      </c>
      <c r="E5" s="14">
        <f>C5+D5</f>
        <v>0</v>
      </c>
      <c r="F5" s="3"/>
    </row>
    <row r="6" spans="1:6" ht="32.450000000000003" customHeight="1" x14ac:dyDescent="0.25">
      <c r="A6" s="12">
        <v>5</v>
      </c>
      <c r="B6" s="13" t="s">
        <v>96</v>
      </c>
      <c r="C6" s="14"/>
      <c r="D6" s="3">
        <f t="shared" si="0"/>
        <v>0</v>
      </c>
      <c r="E6" s="14">
        <f>C6+D6</f>
        <v>0</v>
      </c>
      <c r="F6" s="3"/>
    </row>
    <row r="7" spans="1:6" ht="32.450000000000003" customHeight="1" x14ac:dyDescent="0.25">
      <c r="A7" s="13"/>
      <c r="B7" s="41" t="s">
        <v>3</v>
      </c>
      <c r="C7" s="42">
        <f>SUM(C3:C6)</f>
        <v>0</v>
      </c>
      <c r="D7" s="42">
        <f>SUM(D3:D6)</f>
        <v>0</v>
      </c>
      <c r="E7" s="42">
        <f>SUM(E3:E6)</f>
        <v>0</v>
      </c>
      <c r="F7" s="3"/>
    </row>
    <row r="8" spans="1:6" x14ac:dyDescent="0.25">
      <c r="A8" s="15"/>
    </row>
    <row r="9" spans="1:6" x14ac:dyDescent="0.25">
      <c r="A9" s="15"/>
    </row>
    <row r="10" spans="1:6" x14ac:dyDescent="0.25">
      <c r="A10" s="15"/>
    </row>
    <row r="11" spans="1:6" ht="30" customHeight="1" x14ac:dyDescent="0.25">
      <c r="A11" s="153" t="s">
        <v>411</v>
      </c>
      <c r="B11" s="154"/>
      <c r="C11" s="154"/>
      <c r="D11" s="154"/>
      <c r="E11" s="154"/>
    </row>
    <row r="12" spans="1:6" ht="29.25" customHeight="1" x14ac:dyDescent="0.25">
      <c r="A12" s="153" t="s">
        <v>413</v>
      </c>
      <c r="B12" s="154"/>
      <c r="C12" s="154"/>
      <c r="D12" s="154"/>
      <c r="E12" s="154"/>
    </row>
  </sheetData>
  <mergeCells count="3">
    <mergeCell ref="A1:F1"/>
    <mergeCell ref="A11:E11"/>
    <mergeCell ref="A12:E12"/>
  </mergeCells>
  <phoneticPr fontId="2" type="noConversion"/>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A10" sqref="A10"/>
    </sheetView>
  </sheetViews>
  <sheetFormatPr defaultColWidth="8.85546875" defaultRowHeight="15.75" x14ac:dyDescent="0.25"/>
  <cols>
    <col min="1" max="1" width="5" style="79" customWidth="1"/>
    <col min="2" max="2" width="49.140625" style="79" customWidth="1"/>
    <col min="3" max="3" width="10.5703125" style="79" customWidth="1"/>
    <col min="4" max="4" width="8.85546875" style="79"/>
    <col min="5" max="5" width="12.7109375" style="79" customWidth="1"/>
    <col min="6" max="6" width="16.140625" style="79" customWidth="1"/>
    <col min="7" max="16384" width="8.85546875" style="79"/>
  </cols>
  <sheetData>
    <row r="1" spans="1:6" ht="42" customHeight="1" x14ac:dyDescent="0.25">
      <c r="A1" s="155" t="s">
        <v>405</v>
      </c>
      <c r="B1" s="155"/>
      <c r="C1" s="155"/>
      <c r="D1" s="155"/>
      <c r="E1" s="155"/>
      <c r="F1" s="155"/>
    </row>
    <row r="2" spans="1:6" ht="32.450000000000003" customHeight="1" x14ac:dyDescent="0.25">
      <c r="A2" s="86" t="s">
        <v>1</v>
      </c>
      <c r="B2" s="87" t="s">
        <v>68</v>
      </c>
      <c r="C2" s="86" t="s">
        <v>66</v>
      </c>
      <c r="D2" s="86" t="s">
        <v>4</v>
      </c>
      <c r="E2" s="87" t="s">
        <v>5</v>
      </c>
      <c r="F2" s="87" t="s">
        <v>94</v>
      </c>
    </row>
    <row r="3" spans="1:6" ht="32.450000000000003" customHeight="1" x14ac:dyDescent="0.25">
      <c r="A3" s="88">
        <v>1</v>
      </c>
      <c r="B3" s="89" t="s">
        <v>70</v>
      </c>
      <c r="C3" s="90"/>
      <c r="D3" s="75">
        <f t="shared" ref="D3:D6" si="0">C3*0.24</f>
        <v>0</v>
      </c>
      <c r="E3" s="90">
        <f>C3+D3</f>
        <v>0</v>
      </c>
      <c r="F3" s="87"/>
    </row>
    <row r="4" spans="1:6" ht="32.450000000000003" customHeight="1" x14ac:dyDescent="0.25">
      <c r="A4" s="88">
        <v>2</v>
      </c>
      <c r="B4" s="89" t="s">
        <v>71</v>
      </c>
      <c r="C4" s="90"/>
      <c r="D4" s="75">
        <f t="shared" si="0"/>
        <v>0</v>
      </c>
      <c r="E4" s="90">
        <f>C4+D4</f>
        <v>0</v>
      </c>
      <c r="F4" s="75"/>
    </row>
    <row r="5" spans="1:6" ht="32.450000000000003" customHeight="1" x14ac:dyDescent="0.25">
      <c r="A5" s="88">
        <v>3</v>
      </c>
      <c r="B5" s="89" t="s">
        <v>72</v>
      </c>
      <c r="C5" s="90"/>
      <c r="D5" s="75">
        <f t="shared" si="0"/>
        <v>0</v>
      </c>
      <c r="E5" s="90">
        <f>C5+D5</f>
        <v>0</v>
      </c>
      <c r="F5" s="75"/>
    </row>
    <row r="6" spans="1:6" ht="32.450000000000003" customHeight="1" x14ac:dyDescent="0.25">
      <c r="A6" s="88">
        <v>5</v>
      </c>
      <c r="B6" s="89" t="s">
        <v>96</v>
      </c>
      <c r="C6" s="90"/>
      <c r="D6" s="75">
        <f t="shared" si="0"/>
        <v>0</v>
      </c>
      <c r="E6" s="90">
        <f>C6+D6</f>
        <v>0</v>
      </c>
      <c r="F6" s="75"/>
    </row>
    <row r="7" spans="1:6" ht="32.450000000000003" customHeight="1" x14ac:dyDescent="0.25">
      <c r="A7" s="88"/>
      <c r="B7" s="89"/>
      <c r="C7" s="90"/>
      <c r="D7" s="75"/>
      <c r="E7" s="90"/>
      <c r="F7" s="75"/>
    </row>
    <row r="8" spans="1:6" ht="32.450000000000003" customHeight="1" x14ac:dyDescent="0.25">
      <c r="A8" s="89"/>
      <c r="B8" s="91" t="s">
        <v>3</v>
      </c>
      <c r="C8" s="92">
        <f>SUM(C3:C6)</f>
        <v>0</v>
      </c>
      <c r="D8" s="92">
        <f>SUM(D3:D6)</f>
        <v>0</v>
      </c>
      <c r="E8" s="92">
        <f>SUM(E3:E6)</f>
        <v>0</v>
      </c>
      <c r="F8" s="75"/>
    </row>
    <row r="9" spans="1:6" x14ac:dyDescent="0.25">
      <c r="A9" s="85"/>
    </row>
    <row r="10" spans="1:6" x14ac:dyDescent="0.25">
      <c r="A10" s="85"/>
    </row>
    <row r="11" spans="1:6" ht="59.25" customHeight="1" x14ac:dyDescent="0.25">
      <c r="A11" s="156" t="s">
        <v>406</v>
      </c>
      <c r="B11" s="156"/>
      <c r="C11" s="156"/>
      <c r="D11" s="156"/>
      <c r="E11" s="156"/>
      <c r="F11" s="156"/>
    </row>
    <row r="12" spans="1:6" x14ac:dyDescent="0.25">
      <c r="A12" s="85"/>
    </row>
    <row r="13" spans="1:6" x14ac:dyDescent="0.25">
      <c r="A13" s="85"/>
    </row>
  </sheetData>
  <mergeCells count="2">
    <mergeCell ref="A1:F1"/>
    <mergeCell ref="A11:F11"/>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workbookViewId="0">
      <selection activeCell="A12" sqref="A12"/>
    </sheetView>
  </sheetViews>
  <sheetFormatPr defaultColWidth="8.85546875" defaultRowHeight="15.75" x14ac:dyDescent="0.25"/>
  <cols>
    <col min="1" max="1" width="5.28515625" style="79" customWidth="1"/>
    <col min="2" max="2" width="44.140625" style="79" customWidth="1"/>
    <col min="3" max="3" width="10.28515625" style="79" bestFit="1" customWidth="1"/>
    <col min="4" max="4" width="8.85546875" style="79"/>
    <col min="5" max="5" width="12.7109375" style="79" customWidth="1"/>
    <col min="6" max="6" width="16.140625" style="79" customWidth="1"/>
    <col min="7" max="16384" width="8.85546875" style="79"/>
  </cols>
  <sheetData>
    <row r="1" spans="1:6" ht="26.45" customHeight="1" x14ac:dyDescent="0.25">
      <c r="A1" s="155" t="s">
        <v>403</v>
      </c>
      <c r="B1" s="155"/>
      <c r="C1" s="155"/>
      <c r="D1" s="155"/>
      <c r="E1" s="155"/>
      <c r="F1" s="155"/>
    </row>
    <row r="2" spans="1:6" ht="32.450000000000003" customHeight="1" x14ac:dyDescent="0.25">
      <c r="A2" s="86" t="s">
        <v>1</v>
      </c>
      <c r="B2" s="87" t="s">
        <v>68</v>
      </c>
      <c r="C2" s="86" t="s">
        <v>66</v>
      </c>
      <c r="D2" s="86" t="s">
        <v>4</v>
      </c>
      <c r="E2" s="87" t="s">
        <v>5</v>
      </c>
      <c r="F2" s="87" t="s">
        <v>94</v>
      </c>
    </row>
    <row r="3" spans="1:6" ht="32.450000000000003" customHeight="1" x14ac:dyDescent="0.25">
      <c r="A3" s="88">
        <v>1</v>
      </c>
      <c r="B3" s="89" t="s">
        <v>338</v>
      </c>
      <c r="C3" s="90"/>
      <c r="D3" s="75">
        <f t="shared" ref="D3:D6" si="0">C3*0.24</f>
        <v>0</v>
      </c>
      <c r="E3" s="90">
        <f>C3+D3</f>
        <v>0</v>
      </c>
      <c r="F3" s="87"/>
    </row>
    <row r="4" spans="1:6" ht="32.450000000000003" customHeight="1" x14ac:dyDescent="0.25">
      <c r="A4" s="88">
        <v>2</v>
      </c>
      <c r="B4" s="89" t="s">
        <v>339</v>
      </c>
      <c r="C4" s="90"/>
      <c r="D4" s="75">
        <f>C4*0.24</f>
        <v>0</v>
      </c>
      <c r="E4" s="90">
        <f>C4+D4</f>
        <v>0</v>
      </c>
      <c r="F4" s="75"/>
    </row>
    <row r="5" spans="1:6" ht="32.450000000000003" customHeight="1" x14ac:dyDescent="0.25">
      <c r="A5" s="88"/>
      <c r="B5" s="93" t="s">
        <v>378</v>
      </c>
      <c r="C5" s="90">
        <f>SUM(C3:C4)</f>
        <v>0</v>
      </c>
      <c r="D5" s="90">
        <f t="shared" ref="D5:E5" si="1">SUM(D3:D4)</f>
        <v>0</v>
      </c>
      <c r="E5" s="90">
        <f t="shared" si="1"/>
        <v>0</v>
      </c>
      <c r="F5" s="75"/>
    </row>
    <row r="6" spans="1:6" ht="32.450000000000003" customHeight="1" x14ac:dyDescent="0.25">
      <c r="A6" s="88">
        <v>5</v>
      </c>
      <c r="B6" s="94" t="s">
        <v>407</v>
      </c>
      <c r="C6" s="90"/>
      <c r="D6" s="75">
        <f t="shared" si="0"/>
        <v>0</v>
      </c>
      <c r="E6" s="90">
        <f>C6+D6</f>
        <v>0</v>
      </c>
      <c r="F6" s="75"/>
    </row>
    <row r="7" spans="1:6" ht="32.450000000000003" customHeight="1" x14ac:dyDescent="0.25">
      <c r="A7" s="89"/>
      <c r="B7" s="91" t="s">
        <v>109</v>
      </c>
      <c r="C7" s="92">
        <f>C5+C6</f>
        <v>0</v>
      </c>
      <c r="D7" s="92">
        <f>D5+D6</f>
        <v>0</v>
      </c>
      <c r="E7" s="92">
        <f t="shared" ref="E7" si="2">E5+E6</f>
        <v>0</v>
      </c>
      <c r="F7" s="75"/>
    </row>
    <row r="8" spans="1:6" x14ac:dyDescent="0.25">
      <c r="A8" s="85"/>
    </row>
    <row r="9" spans="1:6" x14ac:dyDescent="0.25">
      <c r="A9" s="85"/>
    </row>
    <row r="10" spans="1:6" x14ac:dyDescent="0.25">
      <c r="A10" s="85" t="s">
        <v>404</v>
      </c>
    </row>
    <row r="11" spans="1:6" x14ac:dyDescent="0.25">
      <c r="A11" s="85" t="s">
        <v>408</v>
      </c>
    </row>
    <row r="12" spans="1:6" x14ac:dyDescent="0.25">
      <c r="A12" s="85"/>
    </row>
  </sheetData>
  <mergeCells count="1">
    <mergeCell ref="A1:F1"/>
  </mergeCells>
  <printOptions horizontalCentered="1"/>
  <pageMargins left="0.70866141732283472" right="0.70866141732283472" top="0.74803149606299213" bottom="0.74803149606299213" header="0.31496062992125984" footer="0.31496062992125984"/>
  <pageSetup paperSize="9" orientation="landscape" r:id="rId1"/>
  <headerFooter>
    <oddHeader>&amp;C&amp;"-,Έντονη γραφή"&amp;K04-049ΟΤΔ ΟΡΓΑΝΙΣΜΟΣ ΑΝΑΠΤΥΞΗΣ ΚΡΗΣΗΣ Α.Ε. - ΤΟΠΙΚΟ ΠΡΟΓΡΑΜΜΑ CLLD/LEADER N. XANIVN</oddHeader>
    <oddFooter>&amp;L&amp;"-,Έντονη γραφή"&amp;K04-0471H ΠΡΟΚΗΡΥΞΗ ΥΠΟΜΕΡΟΥ 19.2 (παρεμβάσεις δημοσίου χαρακτήρα)/&amp;A&amp;R&amp;"-,Έντονη γραφή"&amp;K04-048&amp;P/&amp;N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ΟΔΗΓΙΕΣ</vt:lpstr>
      <vt:lpstr>ΑΓΟΡΑ ΓΗΣ</vt:lpstr>
      <vt:lpstr>ΟΙΚΟΔΟΜΙΚΕΣ ΕΡΓΑΣΙΕΣ </vt:lpstr>
      <vt:lpstr>ΜΗΧΑΝΟΛΟΓΙΚΟΣ ΕΞΟΠΛ.</vt:lpstr>
      <vt:lpstr>ΛΟΙΠΟΣ ΕΞΟΠΛ.</vt:lpstr>
      <vt:lpstr>ΜΕΤΑΦΟΡΙΚΟ ΜΕΣΟ</vt:lpstr>
      <vt:lpstr>ΜΕΛΕΤΕΣ - ΕΡΕΥΝΕΣ</vt:lpstr>
      <vt:lpstr>ΜΕΛΕΤΗ ΑΔΕΙΑΣ</vt:lpstr>
      <vt:lpstr>ΤΕΧΝΙΚΗ ΣΤΗΡΙΞΗ</vt:lpstr>
      <vt:lpstr>ΛΟΓΙΣΜΙΚΟ</vt:lpstr>
      <vt:lpstr>ΕΝΗΜΕΡΩΣΗ-ΠΡΟΒΟΛΗ α</vt:lpstr>
      <vt:lpstr>ΕΝΗΜΕΡΩΣΗ-ΠΡΟΒΟΛΗ β</vt:lpstr>
      <vt:lpstr>ΕΚΔΗΛΩΣΕΙΣ</vt:lpstr>
      <vt:lpstr>ΕΚΘΕΣΙΑΚΟ ΥΛΙΚΟ</vt:lpstr>
      <vt:lpstr>ΣΥΝ.ΑΝΑΛ.ΚΟΣΤ.</vt:lpstr>
      <vt:lpstr>ΔΑΠΑΝΕΣ ΠΕΡΙΒΑΛΛΟΝ</vt:lpstr>
      <vt:lpstr>ΧΡΟΝΟΔΙΑΓΡΑΜΜΑ ΕΡΓΟΥ</vt:lpstr>
      <vt:lpstr>Φύλλο1</vt:lpstr>
      <vt:lpstr>'ΟΙΚΟΔΟΜΙΚΕΣ ΕΡΓΑΣΙΕΣ '!Print_Titles</vt:lpstr>
    </vt:vector>
  </TitlesOfParts>
  <Company>ΑΝΑΠΤΥΞΙΑΚΗ ΗΡΑΚΛΕΙΟΥ Α.Ε.</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deppie</dc:creator>
  <cp:lastModifiedBy>user4</cp:lastModifiedBy>
  <cp:lastPrinted>2018-04-17T08:25:38Z</cp:lastPrinted>
  <dcterms:created xsi:type="dcterms:W3CDTF">2010-08-10T10:34:07Z</dcterms:created>
  <dcterms:modified xsi:type="dcterms:W3CDTF">2023-06-22T10:40:49Z</dcterms:modified>
</cp:coreProperties>
</file>